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M:\RFA RFP\CCH - CPIA 2020-02\"/>
    </mc:Choice>
  </mc:AlternateContent>
  <xr:revisionPtr revIDLastSave="0" documentId="8_{0FFDA111-93F6-4047-A16D-202FF979C4C9}" xr6:coauthVersionLast="45" xr6:coauthVersionMax="45" xr10:uidLastSave="{00000000-0000-0000-0000-000000000000}"/>
  <bookViews>
    <workbookView xWindow="20370" yWindow="-2850" windowWidth="29040" windowHeight="15840" xr2:uid="{00000000-000D-0000-FFFF-FFFF00000000}"/>
  </bookViews>
  <sheets>
    <sheet name="Summary Budget P.1" sheetId="1" r:id="rId1"/>
    <sheet name="Personal Services P.2" sheetId="2" r:id="rId2"/>
    <sheet name="Fringe P.3" sheetId="12" r:id="rId3"/>
    <sheet name="Position Descriptions P.4" sheetId="10" r:id="rId4"/>
    <sheet name="Supplies P.5" sheetId="4" r:id="rId5"/>
    <sheet name="Travel P.6" sheetId="5" r:id="rId6"/>
    <sheet name="Equipment P.7" sheetId="6" r:id="rId7"/>
    <sheet name="Miscellaneous P.8" sheetId="7" r:id="rId8"/>
    <sheet name="Subcontracts-Consultants P.9" sheetId="8" r:id="rId9"/>
    <sheet name="Administrative Costs P.10" sheetId="9" r:id="rId10"/>
  </sheets>
  <definedNames>
    <definedName name="_xlnm.Print_Area" localSheetId="2">'Fringe P.3'!$A$1:$J$34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7" l="1"/>
  <c r="G34" i="12"/>
  <c r="H27" i="2"/>
  <c r="D28" i="2"/>
  <c r="D27" i="2"/>
  <c r="I33" i="2"/>
  <c r="I34" i="2"/>
  <c r="I35" i="2"/>
  <c r="I36" i="2"/>
  <c r="I37" i="2"/>
  <c r="I38" i="2"/>
  <c r="I39" i="2"/>
  <c r="I40" i="2"/>
  <c r="I41" i="2"/>
  <c r="I42" i="2"/>
  <c r="I43" i="2"/>
  <c r="I44" i="2"/>
  <c r="I45" i="2"/>
  <c r="I46" i="2"/>
  <c r="I32" i="2"/>
  <c r="I9" i="2"/>
  <c r="I10" i="2"/>
  <c r="I11" i="2"/>
  <c r="I12" i="2"/>
  <c r="I13" i="2"/>
  <c r="I14" i="2"/>
  <c r="I15" i="2"/>
  <c r="I16" i="2"/>
  <c r="I17" i="2"/>
  <c r="I18" i="2"/>
  <c r="I19" i="2"/>
  <c r="I20" i="2"/>
  <c r="I21" i="2"/>
  <c r="I22" i="2"/>
  <c r="I8" i="2"/>
  <c r="J12" i="12" l="1"/>
  <c r="D2" i="2"/>
  <c r="D1" i="2"/>
  <c r="I13" i="1" l="1"/>
  <c r="B34" i="10"/>
  <c r="B35" i="10"/>
  <c r="B36" i="10"/>
  <c r="B37" i="10"/>
  <c r="B38" i="10"/>
  <c r="B39" i="10"/>
  <c r="B26" i="10"/>
  <c r="B27" i="10"/>
  <c r="B28" i="10"/>
  <c r="B29" i="10"/>
  <c r="B30" i="10"/>
  <c r="B31" i="10"/>
  <c r="B32" i="10"/>
  <c r="B33" i="10"/>
  <c r="B25" i="10"/>
  <c r="B10" i="10"/>
  <c r="B11" i="10"/>
  <c r="B12" i="10"/>
  <c r="B13" i="10"/>
  <c r="B14" i="10"/>
  <c r="B15" i="10"/>
  <c r="B16" i="10"/>
  <c r="B17" i="10"/>
  <c r="B18" i="10"/>
  <c r="B19" i="10"/>
  <c r="B20" i="10"/>
  <c r="B21" i="10"/>
  <c r="B22" i="10"/>
  <c r="B23" i="10"/>
  <c r="I1" i="12"/>
  <c r="C2" i="12"/>
  <c r="C1" i="12"/>
  <c r="E25" i="10" l="1"/>
  <c r="E35" i="10"/>
  <c r="E36" i="10"/>
  <c r="E37" i="10"/>
  <c r="E38" i="10"/>
  <c r="E39" i="10"/>
  <c r="E34" i="10"/>
  <c r="E19" i="10"/>
  <c r="E20" i="10"/>
  <c r="E21" i="10"/>
  <c r="E22" i="10"/>
  <c r="E23" i="10"/>
  <c r="E27" i="10" l="1"/>
  <c r="E28" i="10"/>
  <c r="E29" i="10"/>
  <c r="E30" i="10"/>
  <c r="E31" i="10"/>
  <c r="E32" i="10"/>
  <c r="E33" i="10"/>
  <c r="B9" i="10"/>
  <c r="E10" i="10" l="1"/>
  <c r="E11" i="10"/>
  <c r="E12" i="10"/>
  <c r="E13" i="10"/>
  <c r="E14" i="10"/>
  <c r="E15" i="10"/>
  <c r="E16" i="10"/>
  <c r="E17" i="10"/>
  <c r="E18" i="10"/>
  <c r="E26" i="10" l="1"/>
  <c r="I47" i="2"/>
  <c r="I23" i="2"/>
  <c r="H2" i="9"/>
  <c r="D2" i="9"/>
  <c r="D1" i="9"/>
  <c r="C2" i="8"/>
  <c r="C1" i="8"/>
  <c r="C2" i="7"/>
  <c r="C1" i="7"/>
  <c r="G2" i="6"/>
  <c r="C2" i="6"/>
  <c r="C1" i="6"/>
  <c r="C2" i="5"/>
  <c r="C1" i="5"/>
  <c r="C2" i="4"/>
  <c r="C1" i="4"/>
  <c r="F2" i="10"/>
  <c r="C2" i="10"/>
  <c r="C1" i="10"/>
  <c r="I48" i="2" l="1"/>
  <c r="I12" i="1" s="1"/>
  <c r="C3" i="8" l="1"/>
  <c r="F2" i="7"/>
  <c r="G2" i="5"/>
  <c r="G2" i="4"/>
  <c r="F8" i="4" l="1"/>
  <c r="F9" i="4"/>
  <c r="F10" i="4"/>
  <c r="F11" i="4"/>
  <c r="F12" i="4"/>
  <c r="F13" i="4"/>
  <c r="F14" i="4"/>
  <c r="F15" i="4"/>
  <c r="F16" i="4"/>
  <c r="F17" i="4"/>
  <c r="F18" i="4"/>
  <c r="F19" i="4"/>
  <c r="F20" i="4"/>
  <c r="F21" i="4"/>
  <c r="F22" i="4"/>
  <c r="F23" i="4"/>
  <c r="F24" i="4"/>
  <c r="F25" i="4"/>
  <c r="F26" i="4"/>
  <c r="F7" i="4"/>
  <c r="I21" i="1" l="1"/>
  <c r="E31" i="6"/>
  <c r="I18" i="1" s="1"/>
  <c r="D21" i="7"/>
  <c r="D12" i="7"/>
  <c r="F20" i="8"/>
  <c r="I20" i="1" s="1"/>
  <c r="D40" i="7" l="1"/>
  <c r="I19" i="1" s="1"/>
  <c r="E28" i="5" l="1"/>
  <c r="I17" i="1" s="1"/>
  <c r="F27" i="4"/>
  <c r="I16" i="1" s="1"/>
  <c r="I23" i="1" l="1"/>
  <c r="E9" i="10"/>
  <c r="E40" i="10" s="1"/>
  <c r="I14" i="1" l="1"/>
  <c r="I24" i="1" s="1"/>
  <c r="F26" i="1" l="1"/>
</calcChain>
</file>

<file path=xl/sharedStrings.xml><?xml version="1.0" encoding="utf-8"?>
<sst xmlns="http://schemas.openxmlformats.org/spreadsheetml/2006/main" count="334" uniqueCount="144">
  <si>
    <t>Contractor:</t>
  </si>
  <si>
    <t>Contract Period:</t>
  </si>
  <si>
    <t>Federal ID#:</t>
  </si>
  <si>
    <t>Indicate intended voucher frequency with an (x) below:</t>
  </si>
  <si>
    <t>Quarterly</t>
  </si>
  <si>
    <t>X</t>
  </si>
  <si>
    <t>Monthly</t>
  </si>
  <si>
    <t>Budget Items</t>
  </si>
  <si>
    <t>Amount Requested</t>
  </si>
  <si>
    <t>1. Personal Services</t>
  </si>
  <si>
    <t>b) Fringe Benefits</t>
  </si>
  <si>
    <t>Subtotal</t>
  </si>
  <si>
    <t>2. Non Personal Services</t>
  </si>
  <si>
    <t>b) Travel</t>
  </si>
  <si>
    <t>c) Equipment</t>
  </si>
  <si>
    <t>d) Miscellaneous</t>
  </si>
  <si>
    <t>e) Subcontracts/Consultants</t>
  </si>
  <si>
    <t>TOTAL</t>
  </si>
  <si>
    <t>f) Administrative Costs</t>
  </si>
  <si>
    <t>Total Direct Costs:</t>
  </si>
  <si>
    <r>
      <rPr>
        <b/>
        <sz val="10"/>
        <rFont val="Arial"/>
        <family val="2"/>
      </rPr>
      <t>Note:</t>
    </r>
    <r>
      <rPr>
        <sz val="10"/>
        <rFont val="Arial"/>
        <family val="2"/>
      </rPr>
      <t xml:space="preserve"> Contract Managers may require additional information necessary for approval of requested dollar amounts.</t>
    </r>
  </si>
  <si>
    <t>1.</t>
  </si>
  <si>
    <t>2.</t>
  </si>
  <si>
    <t>3.</t>
  </si>
  <si>
    <t>4.</t>
  </si>
  <si>
    <t>5.</t>
  </si>
  <si>
    <t>6.</t>
  </si>
  <si>
    <t>7.</t>
  </si>
  <si>
    <t>8.</t>
  </si>
  <si>
    <t>9.</t>
  </si>
  <si>
    <t>10.</t>
  </si>
  <si>
    <t>11.</t>
  </si>
  <si>
    <t>12.</t>
  </si>
  <si>
    <t>13.</t>
  </si>
  <si>
    <t>14.</t>
  </si>
  <si>
    <t>15.</t>
  </si>
  <si>
    <t>16.</t>
  </si>
  <si>
    <t>17.</t>
  </si>
  <si>
    <t>18.</t>
  </si>
  <si>
    <t>19.</t>
  </si>
  <si>
    <t>20.</t>
  </si>
  <si>
    <t>Total:</t>
  </si>
  <si>
    <t xml:space="preserve">1. Does your agency have a federally approved fringe benefit rate?
</t>
  </si>
  <si>
    <t>Approved Rate(%):</t>
  </si>
  <si>
    <t>Amount Requested ($):</t>
  </si>
  <si>
    <t>2. Total salary expense based on most recent audited financial statements:</t>
  </si>
  <si>
    <t>3. Total fringe benefits expense based on most recent audited financial statements:</t>
  </si>
  <si>
    <r>
      <t xml:space="preserve">4. Agency Fringe Benefit Rate: </t>
    </r>
    <r>
      <rPr>
        <sz val="9"/>
        <color theme="1"/>
        <rFont val="Calibri"/>
        <family val="2"/>
        <scheme val="minor"/>
      </rPr>
      <t>(</t>
    </r>
    <r>
      <rPr>
        <i/>
        <sz val="9"/>
        <color theme="1"/>
        <rFont val="Calibri"/>
        <family val="2"/>
        <scheme val="minor"/>
      </rPr>
      <t>amount from #3 divided by amount from #2)</t>
    </r>
  </si>
  <si>
    <t>5. Date of most recently audited financial statements:</t>
  </si>
  <si>
    <t>Attach a copy of financial pages supporting amounts listed in #2 and #3.</t>
  </si>
  <si>
    <t>6. Requested rate and amount for fringe benefits:</t>
  </si>
  <si>
    <t>Rate Requested (%):</t>
  </si>
  <si>
    <t>Amount Requested from Other Sources ($):</t>
  </si>
  <si>
    <t>Position Title/Staff Member</t>
  </si>
  <si>
    <t>Justification</t>
  </si>
  <si>
    <t>Position Description/Contract Duties</t>
  </si>
  <si>
    <t>Summary Budget</t>
  </si>
  <si>
    <t>Personal Services and Fringe</t>
  </si>
  <si>
    <t>Position Descriptions</t>
  </si>
  <si>
    <t>Supplies</t>
  </si>
  <si>
    <t>Item Description</t>
  </si>
  <si>
    <t>Item Cost</t>
  </si>
  <si>
    <t># of Items</t>
  </si>
  <si>
    <t>Travel</t>
  </si>
  <si>
    <t>Travel Type/Description</t>
  </si>
  <si>
    <t>Total</t>
  </si>
  <si>
    <t>Equipment</t>
  </si>
  <si>
    <t>Item</t>
  </si>
  <si>
    <t>Amount</t>
  </si>
  <si>
    <t>Miscellaneous</t>
  </si>
  <si>
    <r>
      <t>Space-</t>
    </r>
    <r>
      <rPr>
        <i/>
        <sz val="10"/>
        <color theme="1"/>
        <rFont val="Calibri"/>
        <family val="2"/>
        <scheme val="minor"/>
      </rPr>
      <t xml:space="preserve"> detail below the methodology and calculation used to allocate space costs for each location support by this contract. Provide an address for each location.</t>
    </r>
  </si>
  <si>
    <t>Shared Cost</t>
  </si>
  <si>
    <t>Total Miscellaneous:</t>
  </si>
  <si>
    <t>Subcontracts/Consultants</t>
  </si>
  <si>
    <t>Agency/Name</t>
  </si>
  <si>
    <t>Description of Services</t>
  </si>
  <si>
    <t xml:space="preserve">*Rate Approved (%) : </t>
  </si>
  <si>
    <t xml:space="preserve">*The rate will be applied to the same base costs as used in the federally approved rate agreement.  A copy of the federally approved rate agreement must be attached. </t>
  </si>
  <si>
    <t xml:space="preserve">Rate Requested (%) : </t>
  </si>
  <si>
    <t xml:space="preserve">Amount Requested ($) : </t>
  </si>
  <si>
    <t xml:space="preserve"> Indicate the requested rate and amount for administrative costs.</t>
  </si>
  <si>
    <t xml:space="preserve">**Rate Requested (%) : </t>
  </si>
  <si>
    <t xml:space="preserve"> </t>
  </si>
  <si>
    <t>The budget summary is autofilled by pulling information from the other tabs.</t>
  </si>
  <si>
    <r>
      <t xml:space="preserve">  g) RESTRICTED</t>
    </r>
    <r>
      <rPr>
        <sz val="10"/>
        <rFont val="Calibri"/>
        <family val="2"/>
        <scheme val="minor"/>
      </rPr>
      <t xml:space="preserve"> </t>
    </r>
    <r>
      <rPr>
        <i/>
        <sz val="10"/>
        <rFont val="Calibri"/>
        <family val="2"/>
        <scheme val="minor"/>
      </rPr>
      <t>undetermined budget category. Budget modification required to access these funds</t>
    </r>
  </si>
  <si>
    <t>Yes</t>
  </si>
  <si>
    <t>No</t>
  </si>
  <si>
    <t>If no, please fill out the following information:</t>
  </si>
  <si>
    <t>If yes, please fill out the following information:</t>
  </si>
  <si>
    <t>YES</t>
  </si>
  <si>
    <t>NO</t>
  </si>
  <si>
    <t>Notes:</t>
  </si>
  <si>
    <t>If your institution does not have a specific threshold you must follow the federal threshold of $5,000 or more.</t>
  </si>
  <si>
    <t>What is your institution's threshold for equipment?</t>
  </si>
  <si>
    <t>Fringe</t>
  </si>
  <si>
    <t>Rate Base (MTDC, etc.):</t>
  </si>
  <si>
    <t>Salary Staff</t>
  </si>
  <si>
    <t>Hourly Staff</t>
  </si>
  <si>
    <t>Contractor Name:</t>
  </si>
  <si>
    <t>Sub-Total</t>
  </si>
  <si>
    <t>TOTAL:</t>
  </si>
  <si>
    <r>
      <rPr>
        <b/>
        <sz val="10"/>
        <color theme="1"/>
        <rFont val="Calibri"/>
        <family val="2"/>
        <scheme val="minor"/>
      </rPr>
      <t>Amount Requested</t>
    </r>
    <r>
      <rPr>
        <sz val="11"/>
        <color theme="1"/>
        <rFont val="Calibri"/>
        <family val="2"/>
        <scheme val="minor"/>
      </rPr>
      <t xml:space="preserve">
</t>
    </r>
    <r>
      <rPr>
        <u/>
        <sz val="7"/>
        <color theme="1"/>
        <rFont val="Calibri"/>
        <family val="2"/>
        <scheme val="minor"/>
      </rPr>
      <t xml:space="preserve">Col 2 x Col.4  x Col. 5
</t>
    </r>
    <r>
      <rPr>
        <sz val="7"/>
        <color theme="1"/>
        <rFont val="Calibri"/>
        <family val="2"/>
        <scheme val="minor"/>
      </rPr>
      <t>12 months or 26 pay periods</t>
    </r>
  </si>
  <si>
    <r>
      <t xml:space="preserve">(2)
</t>
    </r>
    <r>
      <rPr>
        <b/>
        <sz val="10"/>
        <color theme="1"/>
        <rFont val="Calibri"/>
        <family val="2"/>
        <scheme val="minor"/>
      </rPr>
      <t>Annual Salary</t>
    </r>
    <r>
      <rPr>
        <sz val="11"/>
        <color theme="1"/>
        <rFont val="Calibri"/>
        <family val="2"/>
        <scheme val="minor"/>
      </rPr>
      <t xml:space="preserve">
</t>
    </r>
    <r>
      <rPr>
        <sz val="7"/>
        <color theme="1"/>
        <rFont val="Calibri"/>
        <family val="2"/>
        <scheme val="minor"/>
      </rPr>
      <t>Salary for 12 months, regardless of funding source.</t>
    </r>
  </si>
  <si>
    <r>
      <t xml:space="preserve">(2)
</t>
    </r>
    <r>
      <rPr>
        <b/>
        <sz val="11"/>
        <color theme="1"/>
        <rFont val="Calibri"/>
        <family val="2"/>
        <scheme val="minor"/>
      </rPr>
      <t>Hourly Rate</t>
    </r>
    <r>
      <rPr>
        <sz val="11"/>
        <color theme="1"/>
        <rFont val="Calibri"/>
        <family val="2"/>
        <scheme val="minor"/>
      </rPr>
      <t xml:space="preserve">
</t>
    </r>
    <r>
      <rPr>
        <sz val="7"/>
        <color theme="1"/>
        <rFont val="Calibri"/>
        <family val="2"/>
        <scheme val="minor"/>
      </rPr>
      <t>regardless of funding source.</t>
    </r>
  </si>
  <si>
    <r>
      <t xml:space="preserve">Amount Requested
</t>
    </r>
    <r>
      <rPr>
        <sz val="11"/>
        <color theme="1"/>
        <rFont val="Calibri"/>
        <family val="2"/>
        <scheme val="minor"/>
      </rPr>
      <t xml:space="preserve">
</t>
    </r>
    <r>
      <rPr>
        <sz val="7"/>
        <color theme="1"/>
        <rFont val="Calibri"/>
        <family val="2"/>
        <scheme val="minor"/>
      </rPr>
      <t>Col 2 x Col.4  x Col. 5</t>
    </r>
    <r>
      <rPr>
        <u/>
        <sz val="7"/>
        <color theme="1"/>
        <rFont val="Calibri"/>
        <family val="2"/>
        <scheme val="minor"/>
      </rPr>
      <t xml:space="preserve">
</t>
    </r>
  </si>
  <si>
    <t>Component</t>
  </si>
  <si>
    <t>Rate</t>
  </si>
  <si>
    <t>8. If the fringe rate is calculated as a percentage based on component, please complete the following table:</t>
  </si>
  <si>
    <t>If yes, contractor must attach a copy of federally approved rate agreement.</t>
  </si>
  <si>
    <t>7. If the rate requested on this contract exceeds the rate supported by the latest audited financials, please justify below.</t>
  </si>
  <si>
    <t xml:space="preserve">  F.I.C.A.</t>
  </si>
  <si>
    <t xml:space="preserve">  Health Insurance</t>
  </si>
  <si>
    <t xml:space="preserve">  Unemployment Insurance</t>
  </si>
  <si>
    <t xml:space="preserve">  Disability Insurance</t>
  </si>
  <si>
    <t xml:space="preserve">  Life Insurance</t>
  </si>
  <si>
    <t xml:space="preserve">  Workers' Compensation</t>
  </si>
  <si>
    <t xml:space="preserve">  Pension/Retirement</t>
  </si>
  <si>
    <t xml:space="preserve">  Other (please delineate)</t>
  </si>
  <si>
    <t xml:space="preserve">  Total Fringe Benefit Rate</t>
  </si>
  <si>
    <t xml:space="preserve">Salary Staff </t>
  </si>
  <si>
    <t>Salary Total:</t>
  </si>
  <si>
    <t>a) Salary</t>
  </si>
  <si>
    <t>a) Supplies</t>
  </si>
  <si>
    <r>
      <t>(1)</t>
    </r>
    <r>
      <rPr>
        <b/>
        <sz val="11"/>
        <color theme="1"/>
        <rFont val="Calibri"/>
        <family val="2"/>
        <scheme val="minor"/>
      </rPr>
      <t xml:space="preserve">
Position Title/Staff Member</t>
    </r>
    <r>
      <rPr>
        <sz val="11"/>
        <color theme="1"/>
        <rFont val="Calibri"/>
        <family val="2"/>
        <scheme val="minor"/>
      </rPr>
      <t xml:space="preserve">
</t>
    </r>
    <r>
      <rPr>
        <sz val="7"/>
        <color theme="1"/>
        <rFont val="Calibri"/>
        <family val="2"/>
        <scheme val="minor"/>
      </rPr>
      <t>List only those positions funded on this contract. If salary for position will change during the contract period, use additional  lines to show salary levels for each period of time. If additional space is needed, copy this page</t>
    </r>
  </si>
  <si>
    <r>
      <rPr>
        <sz val="10"/>
        <color theme="1"/>
        <rFont val="Calibri"/>
        <family val="2"/>
        <scheme val="minor"/>
      </rPr>
      <t>(5)</t>
    </r>
    <r>
      <rPr>
        <b/>
        <sz val="10"/>
        <color theme="1"/>
        <rFont val="Calibri"/>
        <family val="2"/>
        <scheme val="minor"/>
      </rPr>
      <t xml:space="preserve">
# of weeks funded on this contract</t>
    </r>
  </si>
  <si>
    <r>
      <rPr>
        <sz val="9"/>
        <color theme="1"/>
        <rFont val="Calibri"/>
        <family val="2"/>
        <scheme val="minor"/>
      </rPr>
      <t>(4)</t>
    </r>
    <r>
      <rPr>
        <b/>
        <sz val="9"/>
        <color theme="1"/>
        <rFont val="Calibri"/>
        <family val="2"/>
        <scheme val="minor"/>
      </rPr>
      <t xml:space="preserve">
Total Hours to be worked on contract per week</t>
    </r>
  </si>
  <si>
    <r>
      <rPr>
        <sz val="10"/>
        <color theme="1"/>
        <rFont val="Calibri"/>
        <family val="2"/>
        <scheme val="minor"/>
      </rPr>
      <t>(4)</t>
    </r>
    <r>
      <rPr>
        <b/>
        <sz val="10"/>
        <color theme="1"/>
        <rFont val="Calibri"/>
        <family val="2"/>
        <scheme val="minor"/>
      </rPr>
      <t xml:space="preserve">
% Effort funded by this Contract</t>
    </r>
  </si>
  <si>
    <r>
      <t xml:space="preserve">(3)
</t>
    </r>
    <r>
      <rPr>
        <b/>
        <sz val="10"/>
        <color theme="1"/>
        <rFont val="Calibri"/>
        <family val="2"/>
        <scheme val="minor"/>
      </rPr>
      <t>Hours Worked</t>
    </r>
    <r>
      <rPr>
        <sz val="10"/>
        <color theme="1"/>
        <rFont val="Calibri"/>
        <family val="2"/>
        <scheme val="minor"/>
      </rPr>
      <t xml:space="preserve"> 
</t>
    </r>
    <r>
      <rPr>
        <b/>
        <sz val="10"/>
        <color theme="1"/>
        <rFont val="Calibri"/>
        <family val="2"/>
        <scheme val="minor"/>
      </rPr>
      <t>Per Week,</t>
    </r>
    <r>
      <rPr>
        <sz val="7"/>
        <color theme="1"/>
        <rFont val="Calibri"/>
        <family val="2"/>
        <scheme val="minor"/>
      </rPr>
      <t xml:space="preserve">
regardless of funding source.</t>
    </r>
  </si>
  <si>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</si>
  <si>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Indirect/Administrative Costs</t>
  </si>
  <si>
    <t>Costs used to support the indirect rate may NOT be directly billed to the contract</t>
  </si>
  <si>
    <t xml:space="preserve"> Does your agency have a federally approved indirect cost rate?    </t>
  </si>
  <si>
    <t>Total Indirect Cost Base:</t>
  </si>
  <si>
    <t xml:space="preserve">All Contractors are entitled to budget for administrative costs of 10% Total Direct Costs if no federally approved rate exists. 
Those contractors with a federally approved rate must budget for indirect using their approved rate base, but the overall indirect budget value must not exceed the equivalent value of 10% of Total Direct Costs.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</si>
  <si>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t>
  </si>
  <si>
    <t>If no, contractor must complete 2-7, or 8 below.</t>
  </si>
  <si>
    <t>Contractors should utilize their institution's policy for categorizing supplies.</t>
  </si>
  <si>
    <r>
      <t xml:space="preserve">Telecommunications- </t>
    </r>
    <r>
      <rPr>
        <i/>
        <sz val="9"/>
        <color theme="1"/>
        <rFont val="Calibri"/>
        <family val="2"/>
        <scheme val="minor"/>
      </rPr>
      <t>detail below the methodology and calculation used to allocated telecommunication costs to this contract. Include costs for all telephone lines funded by this contract, including fax and modem lines. Also include any telecommunication installation or equipment costs, hotline, long distance, cell phones, internet or beeper expenses that apply to this contract.</t>
    </r>
  </si>
  <si>
    <r>
      <rPr>
        <b/>
        <sz val="11"/>
        <color theme="1"/>
        <rFont val="Calibri"/>
        <family val="2"/>
        <scheme val="minor"/>
      </rPr>
      <t>Other-</t>
    </r>
    <r>
      <rPr>
        <i/>
        <sz val="9"/>
        <color theme="1"/>
        <rFont val="Calibri"/>
        <family val="2"/>
        <scheme val="minor"/>
      </rPr>
      <t>may include postage, printing, equipment rental or maintenance, stipends, media advertising, recruitment, incentives (either monetary or non-monetary) or other appropriate costs. Please indicate with an "X" if the item requested is a shared cost. For shared costs, contractor must have methodology on file to support the amount requested.</t>
    </r>
  </si>
  <si>
    <t>Paid Family Leave</t>
  </si>
  <si>
    <r>
      <rPr>
        <sz val="10"/>
        <color theme="1"/>
        <rFont val="Calibri"/>
        <family val="2"/>
        <scheme val="minor"/>
      </rPr>
      <t>(5)</t>
    </r>
    <r>
      <rPr>
        <b/>
        <sz val="10"/>
        <color theme="1"/>
        <rFont val="Calibri"/>
        <family val="2"/>
        <scheme val="minor"/>
      </rPr>
      <t xml:space="preserve">
# of Months funded on this contract</t>
    </r>
  </si>
  <si>
    <t>For each position listed on the personal services page, provide a brief description of the duties supported by this contract.</t>
  </si>
  <si>
    <t>Include staff and conference travel. Funds budgeted for conference travel must be directly related to the funded program. 
Contractors without travel and reimbursement policies should use federal government travel reimbursement policy.</t>
  </si>
  <si>
    <t xml:space="preserve"> Attachment 7: CCH-CPIA-2020-02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</si>
</sst>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quot;$&quot;#,##0.0"/>
  </numFmts>
  <fonts count="32">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2"/>
      <name val="Calibri"/>
      <family val="2"/>
      <scheme val="minor"/>
    </font>
    <font>
      <sz val="12"/>
      <color indexed="8"/>
      <name val="Calibri"/>
      <family val="2"/>
      <scheme val="minor"/>
    </font>
    <font>
      <b/>
      <sz val="10"/>
      <name val="Arial"/>
      <family val="2"/>
    </font>
    <font>
      <i/>
      <sz val="11"/>
      <color theme="1"/>
      <name val="Calibri"/>
      <family val="2"/>
      <scheme val="minor"/>
    </font>
    <font>
      <i/>
      <sz val="9"/>
      <color theme="1"/>
      <name val="Calibri"/>
      <family val="2"/>
      <scheme val="minor"/>
    </font>
    <font>
      <sz val="9"/>
      <color theme="1"/>
      <name val="Calibri"/>
      <family val="2"/>
      <scheme val="minor"/>
    </font>
    <font>
      <b/>
      <sz val="14"/>
      <color theme="1"/>
      <name val="Calibri"/>
      <family val="2"/>
      <scheme val="minor"/>
    </font>
    <font>
      <i/>
      <sz val="10"/>
      <color theme="1"/>
      <name val="Calibri"/>
      <family val="2"/>
      <scheme val="minor"/>
    </font>
    <font>
      <b/>
      <sz val="9"/>
      <name val="Arial"/>
      <family val="2"/>
    </font>
    <font>
      <sz val="9"/>
      <name val="Arial"/>
      <family val="2"/>
    </font>
    <font>
      <b/>
      <i/>
      <sz val="10"/>
      <name val="Arial"/>
      <family val="2"/>
    </font>
    <font>
      <sz val="10"/>
      <name val="Antique Olive"/>
      <family val="2"/>
    </font>
    <font>
      <i/>
      <sz val="9"/>
      <name val="Arial"/>
      <family val="2"/>
    </font>
    <font>
      <sz val="10"/>
      <name val="Clarendon Condensed"/>
      <family val="1"/>
    </font>
    <font>
      <sz val="10"/>
      <name val="Antique Olive"/>
    </font>
    <font>
      <sz val="10"/>
      <name val="Calibri"/>
      <family val="2"/>
      <scheme val="minor"/>
    </font>
    <font>
      <i/>
      <sz val="10"/>
      <name val="Calibri"/>
      <family val="2"/>
      <scheme val="minor"/>
    </font>
    <font>
      <sz val="7"/>
      <color theme="1"/>
      <name val="Calibri"/>
      <family val="2"/>
      <scheme val="minor"/>
    </font>
    <font>
      <u/>
      <sz val="7"/>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sz val="9"/>
      <color theme="1"/>
      <name val="Calibri"/>
      <family val="2"/>
      <scheme val="minor"/>
    </font>
    <font>
      <b/>
      <sz val="12"/>
      <color indexed="8"/>
      <name val="Calibri"/>
      <family val="2"/>
      <scheme val="minor"/>
    </font>
    <font>
      <b/>
      <i/>
      <sz val="8"/>
      <name val="Arial"/>
      <family val="2"/>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s>
  <cellStyleXfs count="4">
    <xf numFmtId="0" fontId="0" fillId="0" borderId="0"/>
    <xf numFmtId="9" fontId="1" fillId="0" borderId="0" applyFont="0" applyFill="0" applyBorder="0" applyAlignment="0" applyProtection="0"/>
    <xf numFmtId="0" fontId="5" fillId="0" borderId="0"/>
    <xf numFmtId="44" fontId="5" fillId="0" borderId="0" applyFont="0" applyFill="0" applyBorder="0" applyAlignment="0" applyProtection="0"/>
  </cellStyleXfs>
  <cellXfs count="327">
    <xf numFmtId="0" fontId="0" fillId="0" borderId="0" xfId="0"/>
    <xf numFmtId="0" fontId="3" fillId="0" borderId="1" xfId="0" applyFont="1" applyBorder="1" applyAlignment="1">
      <alignment horizontal="center" vertical="center"/>
    </xf>
    <xf numFmtId="0" fontId="3" fillId="0" borderId="0" xfId="0" applyFont="1"/>
    <xf numFmtId="0" fontId="4" fillId="0" borderId="1" xfId="0" applyFont="1" applyBorder="1" applyAlignment="1">
      <alignment horizontal="center" vertical="center"/>
    </xf>
    <xf numFmtId="0" fontId="0" fillId="0" borderId="0" xfId="0" applyAlignment="1"/>
    <xf numFmtId="0" fontId="0" fillId="0" borderId="13" xfId="0" applyBorder="1"/>
    <xf numFmtId="49" fontId="0" fillId="0" borderId="13" xfId="0" applyNumberFormat="1" applyBorder="1"/>
    <xf numFmtId="0" fontId="0" fillId="0" borderId="22" xfId="0" applyBorder="1"/>
    <xf numFmtId="0" fontId="0" fillId="0" borderId="23" xfId="0" applyBorder="1"/>
    <xf numFmtId="0" fontId="12" fillId="0" borderId="0" xfId="0" applyFont="1" applyBorder="1"/>
    <xf numFmtId="0" fontId="11" fillId="0" borderId="0" xfId="0" applyFont="1" applyBorder="1" applyAlignment="1">
      <alignment vertical="top"/>
    </xf>
    <xf numFmtId="0" fontId="11" fillId="0" borderId="0" xfId="0" applyFont="1" applyBorder="1"/>
    <xf numFmtId="0" fontId="0" fillId="0" borderId="22" xfId="0" applyFill="1" applyBorder="1"/>
    <xf numFmtId="0" fontId="0" fillId="0" borderId="0" xfId="0" applyBorder="1" applyAlignment="1">
      <alignment vertical="top"/>
    </xf>
    <xf numFmtId="0" fontId="0" fillId="0" borderId="23" xfId="0" applyBorder="1" applyAlignment="1">
      <alignment vertical="top"/>
    </xf>
    <xf numFmtId="0" fontId="0" fillId="0" borderId="0" xfId="0" applyBorder="1" applyAlignment="1"/>
    <xf numFmtId="0" fontId="0" fillId="0" borderId="0" xfId="0" applyAlignment="1">
      <alignment horizontal="right"/>
    </xf>
    <xf numFmtId="0" fontId="2" fillId="3" borderId="13" xfId="0" applyFont="1" applyFill="1" applyBorder="1" applyAlignment="1">
      <alignment horizontal="center"/>
    </xf>
    <xf numFmtId="0" fontId="2" fillId="0" borderId="0" xfId="0" applyFont="1" applyFill="1" applyBorder="1" applyAlignment="1"/>
    <xf numFmtId="0" fontId="4" fillId="0" borderId="0" xfId="0" applyFont="1" applyAlignment="1"/>
    <xf numFmtId="0" fontId="10" fillId="0" borderId="0" xfId="0" applyFont="1" applyAlignment="1"/>
    <xf numFmtId="0" fontId="14" fillId="0" borderId="0" xfId="0" applyFont="1" applyAlignment="1">
      <alignment vertical="top" wrapText="1"/>
    </xf>
    <xf numFmtId="0" fontId="15" fillId="6" borderId="0" xfId="0" applyFont="1" applyFill="1" applyBorder="1" applyAlignment="1">
      <alignment horizontal="left"/>
    </xf>
    <xf numFmtId="0" fontId="16" fillId="6" borderId="0" xfId="0" applyFont="1" applyFill="1" applyBorder="1" applyAlignment="1">
      <alignment horizontal="left"/>
    </xf>
    <xf numFmtId="0" fontId="16" fillId="6" borderId="0" xfId="0" applyFont="1" applyFill="1" applyBorder="1" applyAlignment="1"/>
    <xf numFmtId="0" fontId="16" fillId="0" borderId="0" xfId="0" applyFont="1" applyFill="1"/>
    <xf numFmtId="0" fontId="5" fillId="6" borderId="0" xfId="0" applyFont="1" applyFill="1" applyBorder="1" applyProtection="1"/>
    <xf numFmtId="0" fontId="5" fillId="6" borderId="0" xfId="0" applyFont="1" applyFill="1" applyBorder="1" applyAlignment="1" applyProtection="1">
      <alignment horizontal="left"/>
    </xf>
    <xf numFmtId="0" fontId="5" fillId="6" borderId="0" xfId="0" applyFont="1" applyFill="1" applyBorder="1" applyAlignment="1" applyProtection="1">
      <alignment horizontal="right"/>
    </xf>
    <xf numFmtId="0" fontId="5" fillId="6" borderId="0" xfId="0" applyFont="1" applyFill="1" applyBorder="1" applyAlignment="1" applyProtection="1">
      <alignment horizontal="center"/>
    </xf>
    <xf numFmtId="0" fontId="0" fillId="0" borderId="0" xfId="0" applyFill="1" applyAlignment="1"/>
    <xf numFmtId="0" fontId="0" fillId="0" borderId="0" xfId="0" applyFill="1"/>
    <xf numFmtId="0" fontId="20" fillId="0" borderId="0" xfId="0" applyFont="1" applyFill="1" applyAlignment="1"/>
    <xf numFmtId="0" fontId="0" fillId="0" borderId="0" xfId="0" applyBorder="1" applyAlignment="1">
      <alignment wrapText="1"/>
    </xf>
    <xf numFmtId="0" fontId="9" fillId="6" borderId="0" xfId="0" applyFont="1" applyFill="1" applyBorder="1" applyAlignment="1" applyProtection="1">
      <alignment horizontal="left" vertical="top"/>
    </xf>
    <xf numFmtId="0" fontId="5" fillId="6" borderId="0" xfId="0" applyFont="1" applyFill="1" applyBorder="1" applyAlignment="1" applyProtection="1">
      <alignment horizontal="center" vertical="top"/>
    </xf>
    <xf numFmtId="10" fontId="5" fillId="6" borderId="0" xfId="0" applyNumberFormat="1" applyFont="1" applyFill="1" applyBorder="1" applyAlignment="1" applyProtection="1">
      <alignment horizontal="right"/>
      <protection locked="0"/>
    </xf>
    <xf numFmtId="0" fontId="5" fillId="6" borderId="0" xfId="0" applyFont="1" applyFill="1" applyBorder="1"/>
    <xf numFmtId="164" fontId="5" fillId="6" borderId="0" xfId="0" applyNumberFormat="1" applyFont="1" applyFill="1" applyBorder="1" applyProtection="1"/>
    <xf numFmtId="0" fontId="17" fillId="6" borderId="0" xfId="0" applyFont="1" applyFill="1" applyBorder="1" applyAlignment="1" applyProtection="1">
      <alignment vertical="top"/>
    </xf>
    <xf numFmtId="0" fontId="19" fillId="6" borderId="0" xfId="0" applyFont="1" applyFill="1" applyBorder="1" applyAlignment="1" applyProtection="1">
      <alignment vertical="center" wrapText="1"/>
    </xf>
    <xf numFmtId="0" fontId="3" fillId="0" borderId="0" xfId="0" applyFont="1" applyAlignment="1">
      <alignment horizontal="right"/>
    </xf>
    <xf numFmtId="0" fontId="0" fillId="3" borderId="13" xfId="0" applyFill="1" applyBorder="1" applyAlignment="1">
      <alignment horizontal="center" vertical="top" wrapText="1"/>
    </xf>
    <xf numFmtId="0" fontId="2" fillId="3" borderId="13" xfId="0" applyFont="1" applyFill="1" applyBorder="1" applyAlignment="1">
      <alignment horizontal="center" vertical="top" wrapText="1"/>
    </xf>
    <xf numFmtId="0" fontId="9" fillId="6" borderId="0" xfId="0" applyFont="1" applyFill="1" applyBorder="1" applyAlignment="1" applyProtection="1">
      <alignment horizontal="left"/>
    </xf>
    <xf numFmtId="0" fontId="2" fillId="6" borderId="0" xfId="0" applyFont="1" applyFill="1" applyBorder="1" applyAlignment="1">
      <alignment horizontal="left" vertical="top" wrapText="1"/>
    </xf>
    <xf numFmtId="49" fontId="0" fillId="0" borderId="13" xfId="0" applyNumberFormat="1" applyBorder="1" applyAlignment="1">
      <alignment vertical="center"/>
    </xf>
    <xf numFmtId="165" fontId="0" fillId="0" borderId="13" xfId="0" applyNumberFormat="1" applyBorder="1" applyAlignment="1">
      <alignment vertical="center"/>
    </xf>
    <xf numFmtId="0" fontId="0" fillId="0" borderId="13" xfId="0" applyBorder="1" applyAlignment="1">
      <alignment vertical="center"/>
    </xf>
    <xf numFmtId="164" fontId="0" fillId="0" borderId="13" xfId="0" applyNumberFormat="1" applyBorder="1" applyAlignment="1">
      <alignment vertical="center"/>
    </xf>
    <xf numFmtId="164" fontId="0" fillId="0" borderId="13" xfId="0" applyNumberFormat="1" applyBorder="1"/>
    <xf numFmtId="49" fontId="0" fillId="0" borderId="13" xfId="0" applyNumberFormat="1" applyFill="1" applyBorder="1" applyAlignment="1">
      <alignment vertical="center"/>
    </xf>
    <xf numFmtId="0" fontId="0" fillId="0" borderId="13" xfId="0" applyBorder="1" applyAlignment="1">
      <alignment horizontal="center" vertical="center"/>
    </xf>
    <xf numFmtId="9" fontId="5" fillId="6" borderId="1" xfId="1" applyFont="1" applyFill="1" applyBorder="1" applyAlignment="1" applyProtection="1">
      <alignment horizontal="right"/>
      <protection locked="0"/>
    </xf>
    <xf numFmtId="9" fontId="5" fillId="6" borderId="17" xfId="1" applyFont="1" applyFill="1" applyBorder="1" applyAlignment="1" applyProtection="1">
      <alignment horizontal="right"/>
    </xf>
    <xf numFmtId="164" fontId="5" fillId="6" borderId="1" xfId="0" applyNumberFormat="1" applyFont="1" applyFill="1" applyBorder="1"/>
    <xf numFmtId="164" fontId="5" fillId="6" borderId="1" xfId="0" applyNumberFormat="1" applyFont="1" applyFill="1" applyBorder="1" applyAlignment="1" applyProtection="1">
      <alignment horizontal="right"/>
    </xf>
    <xf numFmtId="0" fontId="3" fillId="0" borderId="1" xfId="0" applyFont="1" applyBorder="1"/>
    <xf numFmtId="0" fontId="0" fillId="0" borderId="13" xfId="0" applyBorder="1" applyAlignment="1">
      <alignment vertical="top" wrapText="1"/>
    </xf>
    <xf numFmtId="0" fontId="2" fillId="3" borderId="13" xfId="0" applyFont="1" applyFill="1" applyBorder="1" applyAlignment="1">
      <alignment horizontal="center"/>
    </xf>
    <xf numFmtId="164" fontId="0" fillId="0" borderId="13" xfId="0" applyNumberFormat="1" applyBorder="1" applyAlignment="1">
      <alignment vertical="center"/>
    </xf>
    <xf numFmtId="0" fontId="0" fillId="0" borderId="13" xfId="0" applyBorder="1" applyAlignment="1">
      <alignment wrapText="1"/>
    </xf>
    <xf numFmtId="0" fontId="10" fillId="0" borderId="0" xfId="0" applyFont="1" applyAlignment="1">
      <alignment horizontal="center" wrapText="1"/>
    </xf>
    <xf numFmtId="0" fontId="26" fillId="3" borderId="13" xfId="0" applyFont="1" applyFill="1" applyBorder="1" applyAlignment="1">
      <alignment horizontal="center" vertical="top" wrapText="1"/>
    </xf>
    <xf numFmtId="0" fontId="0" fillId="0" borderId="0" xfId="0" applyBorder="1" applyAlignment="1">
      <alignment horizontal="right"/>
    </xf>
    <xf numFmtId="0" fontId="0" fillId="0" borderId="0" xfId="0" applyAlignment="1">
      <alignment horizontal="right"/>
    </xf>
    <xf numFmtId="164" fontId="0" fillId="0" borderId="13" xfId="0" applyNumberFormat="1" applyBorder="1" applyAlignment="1">
      <alignment vertical="center"/>
    </xf>
    <xf numFmtId="0" fontId="0" fillId="0" borderId="13" xfId="0" applyBorder="1" applyAlignment="1">
      <alignment horizontal="left" vertical="top" wrapText="1"/>
    </xf>
    <xf numFmtId="0" fontId="2" fillId="3" borderId="13" xfId="0" applyFont="1" applyFill="1" applyBorder="1" applyAlignment="1"/>
    <xf numFmtId="0" fontId="0" fillId="0" borderId="13" xfId="0" applyBorder="1" applyAlignment="1" applyProtection="1">
      <alignment vertical="top" wrapText="1"/>
      <protection locked="0"/>
    </xf>
    <xf numFmtId="0" fontId="3" fillId="0" borderId="17" xfId="0" applyFont="1" applyBorder="1" applyAlignment="1"/>
    <xf numFmtId="0" fontId="3" fillId="0" borderId="1" xfId="0" applyFont="1" applyBorder="1" applyAlignment="1"/>
    <xf numFmtId="0" fontId="3" fillId="0" borderId="1" xfId="0" applyFont="1" applyBorder="1" applyAlignment="1">
      <alignment horizontal="left"/>
    </xf>
    <xf numFmtId="0" fontId="3" fillId="0" borderId="17" xfId="0" applyFont="1" applyBorder="1" applyAlignment="1">
      <alignment horizontal="left"/>
    </xf>
    <xf numFmtId="0" fontId="2" fillId="3" borderId="13" xfId="0" applyFont="1" applyFill="1" applyBorder="1" applyAlignment="1">
      <alignment vertical="center"/>
    </xf>
    <xf numFmtId="0" fontId="2" fillId="3" borderId="13" xfId="0" applyFont="1" applyFill="1" applyBorder="1" applyAlignment="1">
      <alignment horizontal="center" vertical="center" wrapText="1"/>
    </xf>
    <xf numFmtId="0" fontId="2" fillId="5" borderId="13" xfId="0" applyFont="1" applyFill="1" applyBorder="1" applyAlignment="1"/>
    <xf numFmtId="0" fontId="3" fillId="0" borderId="0" xfId="0" applyFont="1" applyAlignment="1">
      <alignment wrapText="1"/>
    </xf>
    <xf numFmtId="0" fontId="28" fillId="0" borderId="0" xfId="0" applyFont="1" applyBorder="1" applyAlignment="1">
      <alignment vertical="top"/>
    </xf>
    <xf numFmtId="164" fontId="0" fillId="0" borderId="13" xfId="0" applyNumberFormat="1" applyBorder="1" applyAlignment="1">
      <alignment horizontal="center" vertical="center"/>
    </xf>
    <xf numFmtId="164" fontId="0" fillId="0" borderId="18" xfId="0" applyNumberFormat="1" applyBorder="1"/>
    <xf numFmtId="10" fontId="0" fillId="0" borderId="13" xfId="1" applyNumberFormat="1" applyFont="1" applyBorder="1"/>
    <xf numFmtId="0" fontId="0" fillId="0" borderId="13" xfId="0" applyBorder="1" applyAlignment="1" applyProtection="1">
      <alignment horizontal="left" vertical="top" wrapText="1"/>
      <protection locked="0"/>
    </xf>
    <xf numFmtId="0" fontId="2" fillId="3" borderId="13" xfId="0" applyFont="1" applyFill="1" applyBorder="1" applyAlignment="1">
      <alignment horizontal="center" wrapText="1"/>
    </xf>
    <xf numFmtId="166" fontId="0" fillId="0" borderId="13" xfId="0" applyNumberFormat="1" applyBorder="1" applyAlignment="1">
      <alignment vertical="center"/>
    </xf>
    <xf numFmtId="0" fontId="0" fillId="0" borderId="0" xfId="0" applyAlignment="1">
      <alignment horizontal="right" indent="1"/>
    </xf>
    <xf numFmtId="0" fontId="5" fillId="6" borderId="1" xfId="0" applyFont="1" applyFill="1" applyBorder="1" applyAlignment="1" applyProtection="1">
      <alignment horizontal="center"/>
    </xf>
    <xf numFmtId="164" fontId="0" fillId="0" borderId="25" xfId="0" applyNumberFormat="1" applyBorder="1"/>
    <xf numFmtId="0" fontId="13" fillId="0" borderId="0" xfId="0" applyFont="1" applyAlignment="1"/>
    <xf numFmtId="0" fontId="10" fillId="0" borderId="0" xfId="0" applyFont="1" applyBorder="1" applyAlignment="1">
      <alignment vertical="top" wrapText="1"/>
    </xf>
    <xf numFmtId="0" fontId="2" fillId="0" borderId="21" xfId="0" applyFont="1" applyBorder="1" applyAlignment="1">
      <alignment horizontal="left" vertical="top" wrapText="1"/>
    </xf>
    <xf numFmtId="0" fontId="2" fillId="0" borderId="33" xfId="0" applyFont="1" applyBorder="1" applyAlignment="1">
      <alignment horizontal="left" vertical="top" wrapText="1"/>
    </xf>
    <xf numFmtId="9" fontId="0" fillId="0" borderId="23" xfId="1" applyFont="1" applyBorder="1"/>
    <xf numFmtId="0" fontId="10" fillId="0" borderId="0" xfId="0" applyFont="1" applyAlignment="1">
      <alignment wrapText="1"/>
    </xf>
    <xf numFmtId="0" fontId="0" fillId="0" borderId="0" xfId="0" applyFont="1" applyBorder="1" applyAlignment="1">
      <alignment horizontal="center" wrapText="1"/>
    </xf>
    <xf numFmtId="0" fontId="5" fillId="6" borderId="27" xfId="0" applyFont="1" applyFill="1" applyBorder="1" applyAlignment="1" applyProtection="1">
      <alignment horizontal="left"/>
    </xf>
    <xf numFmtId="0" fontId="15" fillId="6" borderId="26" xfId="0" applyFont="1" applyFill="1" applyBorder="1" applyAlignment="1">
      <alignment horizontal="left"/>
    </xf>
    <xf numFmtId="0" fontId="16" fillId="6" borderId="26" xfId="0" applyFont="1" applyFill="1" applyBorder="1" applyAlignment="1">
      <alignment horizontal="left"/>
    </xf>
    <xf numFmtId="0" fontId="16" fillId="6" borderId="26" xfId="0" applyFont="1" applyFill="1" applyBorder="1" applyAlignment="1"/>
    <xf numFmtId="0" fontId="9" fillId="6" borderId="0" xfId="0" applyFont="1" applyFill="1" applyBorder="1" applyAlignment="1" applyProtection="1">
      <alignment horizontal="right" vertical="top"/>
    </xf>
    <xf numFmtId="0" fontId="0" fillId="0" borderId="19" xfId="0" applyBorder="1" applyAlignment="1">
      <alignment wrapText="1"/>
    </xf>
    <xf numFmtId="0" fontId="0" fillId="0" borderId="19" xfId="0" applyBorder="1" applyAlignment="1">
      <alignment horizontal="left" wrapText="1"/>
    </xf>
    <xf numFmtId="0" fontId="2" fillId="0" borderId="17" xfId="0" applyFont="1" applyBorder="1" applyAlignment="1">
      <alignment horizontal="center"/>
    </xf>
    <xf numFmtId="10" fontId="0" fillId="0" borderId="25" xfId="1" applyNumberFormat="1" applyFont="1" applyBorder="1"/>
    <xf numFmtId="0" fontId="4" fillId="0" borderId="1" xfId="0" applyFont="1" applyBorder="1" applyAlignment="1">
      <alignment horizontal="center"/>
    </xf>
    <xf numFmtId="0" fontId="0" fillId="0" borderId="0" xfId="0" applyAlignment="1">
      <alignment horizontal="right"/>
    </xf>
    <xf numFmtId="0" fontId="28" fillId="0" borderId="0" xfId="0" applyFont="1" applyBorder="1" applyAlignment="1">
      <alignment horizontal="left"/>
    </xf>
    <xf numFmtId="0" fontId="11" fillId="0" borderId="0" xfId="0" applyFont="1" applyBorder="1" applyAlignment="1"/>
    <xf numFmtId="0" fontId="2" fillId="4" borderId="13" xfId="0" applyFont="1" applyFill="1" applyBorder="1" applyAlignment="1">
      <alignment horizontal="right"/>
    </xf>
    <xf numFmtId="0" fontId="0" fillId="0" borderId="0" xfId="0" applyBorder="1"/>
    <xf numFmtId="164" fontId="0" fillId="0" borderId="13" xfId="0" applyNumberFormat="1" applyBorder="1" applyAlignment="1">
      <alignment horizontal="center" vertical="center"/>
    </xf>
    <xf numFmtId="0" fontId="2" fillId="0" borderId="17" xfId="0" applyFont="1" applyBorder="1" applyAlignment="1">
      <alignment horizontal="center" vertical="top" wrapText="1"/>
    </xf>
    <xf numFmtId="0" fontId="0" fillId="0" borderId="13" xfId="0" applyBorder="1"/>
    <xf numFmtId="0" fontId="10" fillId="0" borderId="0" xfId="0" applyFont="1" applyAlignment="1">
      <alignment horizontal="center" wrapText="1"/>
    </xf>
    <xf numFmtId="164" fontId="0" fillId="0" borderId="13" xfId="0" applyNumberFormat="1" applyBorder="1" applyAlignment="1">
      <alignment vertical="center"/>
    </xf>
    <xf numFmtId="49" fontId="0" fillId="0" borderId="0" xfId="0" applyNumberFormat="1" applyBorder="1"/>
    <xf numFmtId="0" fontId="2" fillId="0" borderId="0" xfId="0" applyFont="1" applyBorder="1" applyAlignment="1"/>
    <xf numFmtId="0" fontId="0" fillId="0" borderId="13" xfId="0" applyBorder="1" applyAlignment="1">
      <alignment horizontal="left" wrapText="1"/>
    </xf>
    <xf numFmtId="0" fontId="0" fillId="0" borderId="0" xfId="0" applyProtection="1"/>
    <xf numFmtId="0" fontId="3" fillId="0" borderId="0" xfId="0" applyFont="1" applyProtection="1"/>
    <xf numFmtId="0" fontId="0" fillId="0" borderId="0" xfId="0" applyProtection="1">
      <protection locked="0"/>
    </xf>
    <xf numFmtId="0" fontId="3" fillId="0" borderId="0" xfId="0" applyFont="1" applyProtection="1">
      <protection locked="0"/>
    </xf>
    <xf numFmtId="0" fontId="5" fillId="0" borderId="0" xfId="0" applyFont="1" applyAlignment="1" applyProtection="1">
      <alignment vertical="top" wrapText="1"/>
      <protection locked="0"/>
    </xf>
    <xf numFmtId="164" fontId="0" fillId="0" borderId="0" xfId="0" applyNumberFormat="1" applyBorder="1"/>
    <xf numFmtId="10" fontId="0" fillId="0" borderId="0" xfId="1" applyNumberFormat="1" applyFont="1" applyBorder="1"/>
    <xf numFmtId="164" fontId="2" fillId="0" borderId="13" xfId="0" applyNumberFormat="1" applyFont="1" applyBorder="1"/>
    <xf numFmtId="0" fontId="2" fillId="4" borderId="40" xfId="0" applyFont="1" applyFill="1" applyBorder="1" applyAlignment="1">
      <alignment horizontal="right"/>
    </xf>
    <xf numFmtId="164" fontId="2" fillId="0" borderId="40" xfId="0" applyNumberFormat="1" applyFont="1" applyBorder="1"/>
    <xf numFmtId="0" fontId="29" fillId="3" borderId="13" xfId="0" applyFont="1" applyFill="1" applyBorder="1" applyAlignment="1">
      <alignment horizontal="center" vertical="top" wrapText="1"/>
    </xf>
    <xf numFmtId="0" fontId="0" fillId="0" borderId="0" xfId="0" applyAlignment="1">
      <alignment horizontal="left"/>
    </xf>
    <xf numFmtId="164" fontId="0" fillId="0" borderId="25" xfId="0" applyNumberFormat="1" applyFill="1" applyBorder="1"/>
    <xf numFmtId="165" fontId="0" fillId="0" borderId="18" xfId="0" applyNumberFormat="1" applyFill="1" applyBorder="1"/>
    <xf numFmtId="10" fontId="0" fillId="0" borderId="18" xfId="1" applyNumberFormat="1" applyFont="1" applyFill="1" applyBorder="1"/>
    <xf numFmtId="14" fontId="0" fillId="0" borderId="18" xfId="0" applyNumberFormat="1" applyFill="1" applyBorder="1"/>
    <xf numFmtId="0" fontId="0" fillId="0" borderId="23" xfId="0" applyFill="1" applyBorder="1"/>
    <xf numFmtId="10" fontId="2" fillId="0" borderId="25" xfId="1" applyNumberFormat="1" applyFont="1" applyFill="1" applyBorder="1"/>
    <xf numFmtId="164" fontId="2" fillId="0" borderId="18" xfId="0" applyNumberFormat="1" applyFont="1" applyFill="1" applyBorder="1"/>
    <xf numFmtId="0" fontId="10" fillId="0" borderId="23" xfId="0" applyFont="1" applyBorder="1" applyAlignment="1">
      <alignment vertical="top" wrapText="1"/>
    </xf>
    <xf numFmtId="0" fontId="30" fillId="7" borderId="43" xfId="0" applyFont="1" applyFill="1" applyBorder="1" applyAlignment="1" applyProtection="1">
      <alignment horizontal="center"/>
    </xf>
    <xf numFmtId="10" fontId="8" fillId="0" borderId="44" xfId="1" applyNumberFormat="1" applyFont="1" applyFill="1" applyBorder="1" applyAlignment="1" applyProtection="1">
      <alignment horizontal="center"/>
    </xf>
    <xf numFmtId="10" fontId="8" fillId="0" borderId="46" xfId="0" applyNumberFormat="1" applyFont="1" applyFill="1" applyBorder="1" applyAlignment="1" applyProtection="1">
      <alignment horizontal="center"/>
    </xf>
    <xf numFmtId="0" fontId="0" fillId="0" borderId="24" xfId="0" applyBorder="1"/>
    <xf numFmtId="0" fontId="0" fillId="0" borderId="1" xfId="0" applyBorder="1"/>
    <xf numFmtId="10" fontId="30" fillId="7" borderId="51" xfId="0" applyNumberFormat="1" applyFont="1" applyFill="1" applyBorder="1" applyAlignment="1" applyProtection="1">
      <alignment horizontal="center"/>
    </xf>
    <xf numFmtId="0" fontId="0" fillId="0" borderId="25" xfId="0" applyBorder="1"/>
    <xf numFmtId="0" fontId="0" fillId="5" borderId="13" xfId="0" applyFill="1" applyBorder="1" applyAlignment="1">
      <alignment horizontal="center" wrapText="1"/>
    </xf>
    <xf numFmtId="0" fontId="0" fillId="5" borderId="13" xfId="0" applyFill="1" applyBorder="1" applyAlignment="1">
      <alignment horizontal="center" vertical="center"/>
    </xf>
    <xf numFmtId="0" fontId="2" fillId="0" borderId="0" xfId="0" applyFont="1" applyAlignment="1">
      <alignment horizontal="right"/>
    </xf>
    <xf numFmtId="164" fontId="2" fillId="0" borderId="0" xfId="0" applyNumberFormat="1" applyFont="1" applyAlignment="1">
      <alignment horizontal="center"/>
    </xf>
    <xf numFmtId="164" fontId="0" fillId="0" borderId="0" xfId="0" applyNumberFormat="1" applyBorder="1" applyAlignment="1">
      <alignment vertical="center"/>
    </xf>
    <xf numFmtId="0" fontId="31" fillId="6" borderId="26" xfId="0" applyFont="1" applyFill="1" applyBorder="1" applyAlignment="1">
      <alignment horizontal="left"/>
    </xf>
    <xf numFmtId="164" fontId="5" fillId="6" borderId="0" xfId="0" applyNumberFormat="1" applyFont="1" applyFill="1" applyBorder="1" applyAlignment="1" applyProtection="1">
      <alignment horizontal="right"/>
    </xf>
    <xf numFmtId="0" fontId="19" fillId="6" borderId="0" xfId="0" applyFont="1" applyFill="1" applyBorder="1" applyAlignment="1" applyProtection="1">
      <alignment horizontal="center" vertical="top" wrapText="1"/>
    </xf>
    <xf numFmtId="0" fontId="19" fillId="6" borderId="28" xfId="0" applyFont="1" applyFill="1" applyBorder="1" applyAlignment="1" applyProtection="1">
      <alignment horizontal="center" vertical="top" wrapText="1"/>
    </xf>
    <xf numFmtId="0" fontId="28" fillId="0" borderId="0" xfId="0" applyFont="1" applyBorder="1" applyAlignment="1">
      <alignment horizontal="left"/>
    </xf>
    <xf numFmtId="2" fontId="0" fillId="0" borderId="13" xfId="1" applyNumberFormat="1" applyFont="1" applyBorder="1"/>
    <xf numFmtId="0" fontId="0" fillId="6" borderId="14" xfId="0" applyFill="1" applyBorder="1"/>
    <xf numFmtId="0" fontId="16" fillId="6" borderId="26" xfId="0" applyFont="1" applyFill="1" applyBorder="1"/>
    <xf numFmtId="0" fontId="0" fillId="6" borderId="16" xfId="0" applyFill="1" applyBorder="1"/>
    <xf numFmtId="0" fontId="0" fillId="6" borderId="27" xfId="0" applyFill="1" applyBorder="1"/>
    <xf numFmtId="0" fontId="18" fillId="6" borderId="0" xfId="0" applyFont="1" applyFill="1" applyBorder="1"/>
    <xf numFmtId="0" fontId="0" fillId="6" borderId="28" xfId="0" applyFill="1" applyBorder="1"/>
    <xf numFmtId="0" fontId="5" fillId="6" borderId="1" xfId="0" applyFont="1" applyFill="1" applyBorder="1" applyAlignment="1">
      <alignment horizontal="center"/>
    </xf>
    <xf numFmtId="0" fontId="2" fillId="6" borderId="28" xfId="0" applyFont="1" applyFill="1" applyBorder="1"/>
    <xf numFmtId="0" fontId="0" fillId="6" borderId="0" xfId="0" applyFill="1" applyBorder="1"/>
    <xf numFmtId="0" fontId="0" fillId="6" borderId="0" xfId="0" applyFill="1" applyBorder="1" applyAlignment="1">
      <alignment wrapText="1"/>
    </xf>
    <xf numFmtId="9" fontId="0" fillId="6" borderId="1" xfId="1" applyFont="1" applyFill="1" applyBorder="1"/>
    <xf numFmtId="0" fontId="3" fillId="0" borderId="10" xfId="0" applyFont="1" applyBorder="1" applyAlignment="1" applyProtection="1">
      <alignment horizontal="left" indent="2"/>
      <protection locked="0"/>
    </xf>
    <xf numFmtId="0" fontId="3" fillId="0" borderId="9" xfId="0" applyFont="1" applyBorder="1" applyAlignment="1" applyProtection="1">
      <alignment horizontal="left" indent="2"/>
      <protection locked="0"/>
    </xf>
    <xf numFmtId="0" fontId="3" fillId="0" borderId="0" xfId="0" applyFont="1" applyAlignment="1">
      <alignment horizontal="center"/>
    </xf>
    <xf numFmtId="0" fontId="5" fillId="0" borderId="0" xfId="0" applyFont="1" applyAlignment="1" applyProtection="1">
      <alignment horizontal="center" vertical="top" wrapText="1"/>
      <protection locked="0"/>
    </xf>
    <xf numFmtId="164" fontId="6" fillId="2" borderId="2" xfId="0" applyNumberFormat="1" applyFont="1" applyFill="1" applyBorder="1" applyAlignment="1" applyProtection="1">
      <alignment horizontal="right"/>
      <protection locked="0"/>
    </xf>
    <xf numFmtId="164" fontId="6" fillId="2" borderId="3" xfId="0" applyNumberFormat="1" applyFont="1" applyFill="1" applyBorder="1" applyAlignment="1" applyProtection="1">
      <alignment horizontal="right"/>
      <protection locked="0"/>
    </xf>
    <xf numFmtId="164" fontId="6" fillId="2" borderId="8" xfId="0" applyNumberFormat="1" applyFont="1" applyFill="1" applyBorder="1" applyAlignment="1" applyProtection="1">
      <alignment horizontal="right"/>
      <protection locked="0"/>
    </xf>
    <xf numFmtId="0" fontId="13" fillId="0" borderId="0" xfId="0" applyFont="1" applyAlignment="1" applyProtection="1">
      <alignment horizontal="center"/>
      <protection locked="0"/>
    </xf>
    <xf numFmtId="0" fontId="10" fillId="0" borderId="0" xfId="0" applyFont="1" applyAlignment="1" applyProtection="1">
      <alignment horizontal="center"/>
      <protection locked="0"/>
    </xf>
    <xf numFmtId="0" fontId="6" fillId="3" borderId="14" xfId="0" applyFont="1" applyFill="1" applyBorder="1" applyAlignment="1" applyProtection="1">
      <alignment horizontal="center" vertical="center" wrapText="1"/>
      <protection locked="0" hidden="1"/>
    </xf>
    <xf numFmtId="0" fontId="6" fillId="3" borderId="26" xfId="0" applyFont="1" applyFill="1" applyBorder="1" applyAlignment="1" applyProtection="1">
      <alignment horizontal="center" vertical="center" wrapText="1"/>
      <protection locked="0" hidden="1"/>
    </xf>
    <xf numFmtId="0" fontId="6" fillId="3" borderId="16" xfId="0" applyFont="1" applyFill="1" applyBorder="1" applyAlignment="1" applyProtection="1">
      <alignment horizontal="center" vertical="center" wrapText="1"/>
      <protection locked="0" hidden="1"/>
    </xf>
    <xf numFmtId="164" fontId="8" fillId="2" borderId="10" xfId="0" applyNumberFormat="1" applyFont="1" applyFill="1" applyBorder="1" applyAlignment="1" applyProtection="1">
      <alignment horizontal="right"/>
      <protection locked="0"/>
    </xf>
    <xf numFmtId="164" fontId="8" fillId="2" borderId="9" xfId="0" applyNumberFormat="1" applyFont="1" applyFill="1" applyBorder="1" applyAlignment="1" applyProtection="1">
      <alignment horizontal="right"/>
      <protection locked="0"/>
    </xf>
    <xf numFmtId="164" fontId="8" fillId="2" borderId="34" xfId="0" applyNumberFormat="1" applyFont="1" applyFill="1" applyBorder="1" applyAlignment="1" applyProtection="1">
      <alignment horizontal="right"/>
      <protection locked="0"/>
    </xf>
    <xf numFmtId="164" fontId="7" fillId="2" borderId="27" xfId="0" applyNumberFormat="1" applyFont="1" applyFill="1" applyBorder="1" applyAlignment="1" applyProtection="1">
      <alignment horizontal="right"/>
      <protection locked="0"/>
    </xf>
    <xf numFmtId="164" fontId="7" fillId="2" borderId="0" xfId="0" applyNumberFormat="1" applyFont="1" applyFill="1" applyBorder="1" applyAlignment="1" applyProtection="1">
      <alignment horizontal="right"/>
      <protection locked="0"/>
    </xf>
    <xf numFmtId="164" fontId="7" fillId="2" borderId="28" xfId="0" applyNumberFormat="1" applyFont="1" applyFill="1" applyBorder="1" applyAlignment="1" applyProtection="1">
      <alignment horizontal="right"/>
      <protection locked="0"/>
    </xf>
    <xf numFmtId="164" fontId="6" fillId="2" borderId="15" xfId="0" applyNumberFormat="1" applyFont="1" applyFill="1" applyBorder="1" applyAlignment="1" applyProtection="1">
      <alignment horizontal="right"/>
      <protection locked="0"/>
    </xf>
    <xf numFmtId="164" fontId="6" fillId="2" borderId="38" xfId="0" applyNumberFormat="1" applyFont="1" applyFill="1" applyBorder="1" applyAlignment="1" applyProtection="1">
      <alignment horizontal="right"/>
      <protection locked="0"/>
    </xf>
    <xf numFmtId="164" fontId="6" fillId="2" borderId="39" xfId="0" applyNumberFormat="1" applyFont="1" applyFill="1" applyBorder="1" applyAlignment="1" applyProtection="1">
      <alignment horizontal="right"/>
      <protection locked="0"/>
    </xf>
    <xf numFmtId="164" fontId="7" fillId="3" borderId="10" xfId="0" applyNumberFormat="1" applyFont="1" applyFill="1" applyBorder="1" applyAlignment="1" applyProtection="1">
      <alignment horizontal="right"/>
      <protection locked="0"/>
    </xf>
    <xf numFmtId="164" fontId="7" fillId="3" borderId="9" xfId="0" applyNumberFormat="1" applyFont="1" applyFill="1" applyBorder="1" applyAlignment="1" applyProtection="1">
      <alignment horizontal="right"/>
      <protection locked="0"/>
    </xf>
    <xf numFmtId="164" fontId="7" fillId="3" borderId="34" xfId="0" applyNumberFormat="1" applyFont="1" applyFill="1" applyBorder="1" applyAlignment="1" applyProtection="1">
      <alignment horizontal="right"/>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2" borderId="6" xfId="0" applyFont="1" applyFill="1" applyBorder="1" applyAlignment="1" applyProtection="1">
      <alignment horizontal="left" indent="2"/>
      <protection locked="0"/>
    </xf>
    <xf numFmtId="0" fontId="7" fillId="2" borderId="7" xfId="0" applyFont="1" applyFill="1" applyBorder="1" applyAlignment="1" applyProtection="1">
      <alignment horizontal="left" indent="2"/>
      <protection locked="0"/>
    </xf>
    <xf numFmtId="0" fontId="7" fillId="2" borderId="4" xfId="0" applyFont="1" applyFill="1" applyBorder="1" applyAlignment="1" applyProtection="1">
      <alignment horizontal="left" indent="2"/>
      <protection locked="0"/>
    </xf>
    <xf numFmtId="0" fontId="6" fillId="2" borderId="12" xfId="0" applyFont="1" applyFill="1" applyBorder="1" applyAlignment="1" applyProtection="1">
      <alignment horizontal="right" wrapText="1"/>
      <protection locked="0"/>
    </xf>
    <xf numFmtId="0" fontId="6" fillId="2" borderId="15" xfId="0" applyFont="1" applyFill="1" applyBorder="1" applyAlignment="1" applyProtection="1">
      <alignment horizontal="right" wrapText="1"/>
      <protection locked="0"/>
    </xf>
    <xf numFmtId="0" fontId="6" fillId="2" borderId="2" xfId="0" applyFont="1" applyFill="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7" fillId="2" borderId="5" xfId="0" applyFont="1" applyFill="1" applyBorder="1" applyAlignment="1" applyProtection="1">
      <alignment horizontal="left" indent="2"/>
      <protection locked="0"/>
    </xf>
    <xf numFmtId="0" fontId="7" fillId="2" borderId="10" xfId="0" applyFont="1" applyFill="1" applyBorder="1" applyAlignment="1" applyProtection="1">
      <alignment horizontal="left" indent="2"/>
      <protection locked="0"/>
    </xf>
    <xf numFmtId="0" fontId="3" fillId="0" borderId="0" xfId="0" applyFont="1" applyAlignment="1">
      <alignment horizontal="center" wrapText="1"/>
    </xf>
    <xf numFmtId="0" fontId="6" fillId="0" borderId="2" xfId="0" applyFont="1" applyBorder="1" applyAlignment="1" applyProtection="1">
      <alignment horizontal="center" vertical="center"/>
      <protection locked="0" hidden="1"/>
    </xf>
    <xf numFmtId="0" fontId="6" fillId="0" borderId="3" xfId="0" applyFont="1" applyBorder="1" applyAlignment="1" applyProtection="1">
      <alignment horizontal="center" vertical="center"/>
      <protection locked="0" hidden="1"/>
    </xf>
    <xf numFmtId="0" fontId="7" fillId="2" borderId="11" xfId="0" applyFont="1" applyFill="1" applyBorder="1" applyAlignment="1" applyProtection="1">
      <alignment horizontal="left"/>
      <protection locked="0"/>
    </xf>
    <xf numFmtId="0" fontId="7" fillId="2" borderId="14" xfId="0" applyFont="1" applyFill="1" applyBorder="1" applyAlignment="1" applyProtection="1">
      <alignment horizontal="left"/>
      <protection locked="0"/>
    </xf>
    <xf numFmtId="0" fontId="6" fillId="0" borderId="2"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wrapText="1"/>
      <protection locked="0" hidden="1"/>
    </xf>
    <xf numFmtId="0" fontId="6" fillId="0" borderId="8" xfId="0" applyFont="1" applyBorder="1" applyAlignment="1" applyProtection="1">
      <alignment horizontal="center" vertical="center" wrapText="1"/>
      <protection locked="0" hidden="1"/>
    </xf>
    <xf numFmtId="164" fontId="3" fillId="0" borderId="3" xfId="0" applyNumberFormat="1" applyFont="1" applyBorder="1" applyAlignment="1" applyProtection="1">
      <alignment horizontal="center"/>
      <protection locked="0"/>
    </xf>
    <xf numFmtId="164" fontId="3" fillId="0" borderId="8" xfId="0" applyNumberFormat="1" applyFont="1" applyBorder="1" applyAlignment="1" applyProtection="1">
      <alignment horizontal="center"/>
      <protection locked="0"/>
    </xf>
    <xf numFmtId="0" fontId="7" fillId="2" borderId="6" xfId="0" applyFont="1" applyFill="1" applyBorder="1" applyAlignment="1" applyProtection="1">
      <alignment horizontal="left" wrapText="1" indent="1"/>
      <protection locked="0"/>
    </xf>
    <xf numFmtId="0" fontId="7" fillId="2" borderId="7" xfId="0" applyFont="1" applyFill="1" applyBorder="1" applyAlignment="1" applyProtection="1">
      <alignment horizontal="left" wrapText="1" indent="1"/>
      <protection locked="0"/>
    </xf>
    <xf numFmtId="0" fontId="7" fillId="2" borderId="32" xfId="0" applyFont="1" applyFill="1" applyBorder="1" applyAlignment="1" applyProtection="1">
      <alignment horizontal="left" wrapText="1" indent="1"/>
      <protection locked="0"/>
    </xf>
    <xf numFmtId="0" fontId="6" fillId="2" borderId="15" xfId="0" applyFont="1" applyFill="1" applyBorder="1" applyAlignment="1" applyProtection="1">
      <alignment horizontal="right"/>
      <protection locked="0"/>
    </xf>
    <xf numFmtId="0" fontId="6" fillId="2" borderId="38" xfId="0" applyFont="1" applyFill="1" applyBorder="1" applyAlignment="1" applyProtection="1">
      <alignment horizontal="right"/>
      <protection locked="0"/>
    </xf>
    <xf numFmtId="0" fontId="6" fillId="2" borderId="39" xfId="0" applyFont="1" applyFill="1" applyBorder="1" applyAlignment="1" applyProtection="1">
      <alignment horizontal="right"/>
      <protection locked="0"/>
    </xf>
    <xf numFmtId="0" fontId="7" fillId="2" borderId="10" xfId="0" applyFont="1" applyFill="1" applyBorder="1" applyAlignment="1" applyProtection="1">
      <alignment horizontal="left"/>
      <protection locked="0"/>
    </xf>
    <xf numFmtId="0" fontId="7" fillId="2" borderId="9" xfId="0" applyFont="1" applyFill="1" applyBorder="1" applyAlignment="1" applyProtection="1">
      <alignment horizontal="left"/>
      <protection locked="0"/>
    </xf>
    <xf numFmtId="164" fontId="7" fillId="2" borderId="6" xfId="0" applyNumberFormat="1" applyFont="1" applyFill="1" applyBorder="1" applyAlignment="1" applyProtection="1">
      <alignment horizontal="right"/>
      <protection locked="0"/>
    </xf>
    <xf numFmtId="164" fontId="7" fillId="2" borderId="7" xfId="0" applyNumberFormat="1" applyFont="1" applyFill="1" applyBorder="1" applyAlignment="1" applyProtection="1">
      <alignment horizontal="right"/>
      <protection locked="0"/>
    </xf>
    <xf numFmtId="164" fontId="7" fillId="2" borderId="32" xfId="0" applyNumberFormat="1" applyFont="1" applyFill="1" applyBorder="1" applyAlignment="1" applyProtection="1">
      <alignment horizontal="right"/>
      <protection locked="0"/>
    </xf>
    <xf numFmtId="164" fontId="7" fillId="2" borderId="35" xfId="0" applyNumberFormat="1" applyFont="1" applyFill="1" applyBorder="1" applyAlignment="1" applyProtection="1">
      <alignment horizontal="right"/>
      <protection locked="0"/>
    </xf>
    <xf numFmtId="164" fontId="7" fillId="2" borderId="36" xfId="0" applyNumberFormat="1" applyFont="1" applyFill="1" applyBorder="1" applyAlignment="1" applyProtection="1">
      <alignment horizontal="right"/>
      <protection locked="0"/>
    </xf>
    <xf numFmtId="164" fontId="7" fillId="2" borderId="37" xfId="0" applyNumberFormat="1" applyFont="1" applyFill="1" applyBorder="1" applyAlignment="1" applyProtection="1">
      <alignment horizontal="right"/>
      <protection locked="0"/>
    </xf>
    <xf numFmtId="164" fontId="7" fillId="2" borderId="35" xfId="0" applyNumberFormat="1" applyFont="1" applyFill="1" applyBorder="1" applyAlignment="1" applyProtection="1">
      <alignment horizontal="center"/>
      <protection locked="0"/>
    </xf>
    <xf numFmtId="164" fontId="7" fillId="2" borderId="36" xfId="0" applyNumberFormat="1" applyFont="1" applyFill="1" applyBorder="1" applyAlignment="1" applyProtection="1">
      <alignment horizontal="center"/>
      <protection locked="0"/>
    </xf>
    <xf numFmtId="164" fontId="7" fillId="2" borderId="37" xfId="0" applyNumberFormat="1" applyFont="1" applyFill="1" applyBorder="1" applyAlignment="1" applyProtection="1">
      <alignment horizontal="center"/>
      <protection locked="0"/>
    </xf>
    <xf numFmtId="0" fontId="0" fillId="0" borderId="0" xfId="0" applyAlignment="1">
      <alignment horizontal="left"/>
    </xf>
    <xf numFmtId="0" fontId="28" fillId="0" borderId="0" xfId="0" applyFont="1" applyBorder="1" applyAlignment="1">
      <alignment horizontal="left"/>
    </xf>
    <xf numFmtId="0" fontId="0" fillId="0" borderId="0" xfId="0" applyAlignment="1">
      <alignment horizontal="right"/>
    </xf>
    <xf numFmtId="0" fontId="0" fillId="0" borderId="0" xfId="0" applyAlignment="1">
      <alignment horizontal="left" vertical="top" wrapText="1"/>
    </xf>
    <xf numFmtId="0" fontId="0" fillId="3" borderId="19" xfId="0" applyFill="1" applyBorder="1" applyAlignment="1">
      <alignment horizontal="center" vertical="top" wrapText="1"/>
    </xf>
    <xf numFmtId="0" fontId="0" fillId="3" borderId="17" xfId="0" applyFill="1" applyBorder="1" applyAlignment="1">
      <alignment horizontal="center" vertical="top" wrapText="1"/>
    </xf>
    <xf numFmtId="0" fontId="4" fillId="0" borderId="0" xfId="0" applyFont="1" applyBorder="1" applyAlignment="1">
      <alignment horizontal="center"/>
    </xf>
    <xf numFmtId="0" fontId="4" fillId="3" borderId="19" xfId="0"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0" fillId="3" borderId="18" xfId="0" applyFill="1" applyBorder="1" applyAlignment="1">
      <alignment horizontal="center" vertical="top" wrapText="1"/>
    </xf>
    <xf numFmtId="0" fontId="8" fillId="0" borderId="45"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47" xfId="0" applyFont="1" applyFill="1" applyBorder="1" applyAlignment="1" applyProtection="1">
      <alignment horizontal="center"/>
    </xf>
    <xf numFmtId="0" fontId="8" fillId="0" borderId="48" xfId="0" applyFont="1" applyFill="1" applyBorder="1" applyAlignment="1" applyProtection="1">
      <alignment horizontal="center"/>
    </xf>
    <xf numFmtId="0" fontId="30" fillId="7" borderId="49" xfId="0" applyFont="1" applyFill="1" applyBorder="1" applyAlignment="1" applyProtection="1">
      <alignment horizontal="left"/>
    </xf>
    <xf numFmtId="0" fontId="30" fillId="7" borderId="52" xfId="0" applyFont="1" applyFill="1" applyBorder="1" applyAlignment="1" applyProtection="1">
      <alignment horizontal="left"/>
    </xf>
    <xf numFmtId="0" fontId="30" fillId="7" borderId="50" xfId="0" applyFont="1" applyFill="1" applyBorder="1" applyAlignment="1" applyProtection="1">
      <alignment horizontal="left"/>
    </xf>
    <xf numFmtId="0" fontId="0" fillId="0" borderId="0" xfId="0" applyBorder="1" applyAlignment="1">
      <alignment horizontal="right"/>
    </xf>
    <xf numFmtId="0" fontId="13" fillId="0" borderId="0" xfId="0" applyFont="1" applyBorder="1" applyAlignment="1">
      <alignment horizontal="center"/>
    </xf>
    <xf numFmtId="0" fontId="0" fillId="0" borderId="20" xfId="0" applyBorder="1" applyAlignment="1">
      <alignment horizontal="left" vertical="top" wrapText="1"/>
    </xf>
    <xf numFmtId="0" fontId="0" fillId="0" borderId="21" xfId="0" applyBorder="1" applyAlignment="1">
      <alignment horizontal="left" vertical="top" wrapText="1"/>
    </xf>
    <xf numFmtId="0" fontId="14" fillId="0" borderId="0" xfId="0" applyFont="1" applyBorder="1" applyAlignment="1">
      <alignment horizontal="left" vertical="top" wrapText="1"/>
    </xf>
    <xf numFmtId="0" fontId="11" fillId="0" borderId="0" xfId="0" applyFont="1" applyBorder="1" applyAlignment="1"/>
    <xf numFmtId="0" fontId="10" fillId="0" borderId="22" xfId="0" applyFont="1" applyBorder="1" applyAlignment="1">
      <alignment horizontal="left" vertical="top" wrapText="1"/>
    </xf>
    <xf numFmtId="0" fontId="10" fillId="0" borderId="0" xfId="0" applyFont="1" applyBorder="1" applyAlignment="1">
      <alignment horizontal="left" vertical="top" wrapText="1"/>
    </xf>
    <xf numFmtId="0" fontId="10" fillId="0" borderId="23" xfId="0" applyFont="1" applyBorder="1" applyAlignment="1">
      <alignment horizontal="left" vertical="top" wrapText="1"/>
    </xf>
    <xf numFmtId="0" fontId="30" fillId="7" borderId="41" xfId="0" applyFont="1" applyFill="1" applyBorder="1" applyAlignment="1" applyProtection="1">
      <alignment horizontal="center"/>
    </xf>
    <xf numFmtId="0" fontId="30" fillId="7" borderId="53" xfId="0" applyFont="1" applyFill="1" applyBorder="1" applyAlignment="1" applyProtection="1">
      <alignment horizontal="center"/>
    </xf>
    <xf numFmtId="0" fontId="30" fillId="7" borderId="42" xfId="0" applyFont="1" applyFill="1" applyBorder="1" applyAlignment="1" applyProtection="1">
      <alignment horizontal="center"/>
    </xf>
    <xf numFmtId="0" fontId="10" fillId="0" borderId="0" xfId="0" applyFont="1" applyAlignment="1">
      <alignment horizontal="center" wrapText="1"/>
    </xf>
    <xf numFmtId="0" fontId="4" fillId="0" borderId="0" xfId="0" applyFont="1" applyAlignment="1">
      <alignment horizontal="center"/>
    </xf>
    <xf numFmtId="0" fontId="0" fillId="0" borderId="13" xfId="0" applyBorder="1" applyAlignment="1">
      <alignment horizontal="left" vertical="center" wrapText="1"/>
    </xf>
    <xf numFmtId="0" fontId="2" fillId="5" borderId="19" xfId="0" applyFont="1" applyFill="1" applyBorder="1" applyAlignment="1">
      <alignment horizontal="center"/>
    </xf>
    <xf numFmtId="0" fontId="2" fillId="5" borderId="17" xfId="0" applyFont="1" applyFill="1" applyBorder="1" applyAlignment="1">
      <alignment horizontal="center"/>
    </xf>
    <xf numFmtId="0" fontId="2" fillId="5" borderId="18" xfId="0" applyFont="1" applyFill="1" applyBorder="1" applyAlignment="1">
      <alignment horizontal="center"/>
    </xf>
    <xf numFmtId="0" fontId="0" fillId="5" borderId="13" xfId="0" applyFill="1" applyBorder="1" applyAlignment="1">
      <alignment horizontal="center" vertical="center"/>
    </xf>
    <xf numFmtId="0" fontId="2" fillId="5" borderId="13" xfId="0" applyFont="1" applyFill="1" applyBorder="1" applyAlignment="1">
      <alignment horizontal="center"/>
    </xf>
    <xf numFmtId="0" fontId="2" fillId="3" borderId="19"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10" fillId="0" borderId="0" xfId="0" applyFont="1" applyAlignment="1">
      <alignment horizontal="center"/>
    </xf>
    <xf numFmtId="0" fontId="0" fillId="0" borderId="19" xfId="0" applyBorder="1" applyAlignment="1">
      <alignment vertical="center" wrapText="1"/>
    </xf>
    <xf numFmtId="0" fontId="0" fillId="0" borderId="18" xfId="0" applyBorder="1" applyAlignment="1">
      <alignment vertical="center" wrapText="1"/>
    </xf>
    <xf numFmtId="0" fontId="2" fillId="4" borderId="13" xfId="0" applyFont="1" applyFill="1" applyBorder="1" applyAlignment="1">
      <alignment horizontal="right"/>
    </xf>
    <xf numFmtId="0" fontId="2" fillId="3" borderId="13" xfId="0" applyFont="1" applyFill="1" applyBorder="1" applyAlignment="1">
      <alignment horizontal="center"/>
    </xf>
    <xf numFmtId="0" fontId="0" fillId="0" borderId="13" xfId="0" applyBorder="1" applyAlignment="1">
      <alignment vertical="center" wrapText="1"/>
    </xf>
    <xf numFmtId="164" fontId="0" fillId="0" borderId="13" xfId="0" applyNumberFormat="1" applyBorder="1" applyAlignment="1">
      <alignment vertical="center"/>
    </xf>
    <xf numFmtId="0" fontId="14" fillId="0" borderId="0" xfId="0" applyFont="1" applyAlignment="1">
      <alignment horizontal="center" vertical="center" wrapText="1"/>
    </xf>
    <xf numFmtId="164" fontId="2" fillId="0" borderId="13" xfId="0" applyNumberFormat="1" applyFont="1" applyBorder="1" applyAlignment="1">
      <alignment horizontal="center"/>
    </xf>
    <xf numFmtId="0" fontId="2" fillId="0" borderId="0" xfId="0" applyFont="1" applyAlignment="1">
      <alignment horizontal="center"/>
    </xf>
    <xf numFmtId="0" fontId="10" fillId="0" borderId="0" xfId="0" applyFont="1" applyAlignment="1">
      <alignment horizontal="right" wrapText="1"/>
    </xf>
    <xf numFmtId="165" fontId="0" fillId="0" borderId="1" xfId="0" applyNumberFormat="1" applyFont="1" applyBorder="1" applyAlignment="1">
      <alignment horizontal="center" wrapText="1"/>
    </xf>
    <xf numFmtId="165" fontId="0" fillId="0" borderId="13" xfId="0" applyNumberFormat="1" applyBorder="1" applyAlignment="1">
      <alignment horizontal="center" vertical="center"/>
    </xf>
    <xf numFmtId="164" fontId="0" fillId="0" borderId="13" xfId="0" applyNumberFormat="1" applyBorder="1" applyAlignment="1">
      <alignment horizontal="center" vertical="center"/>
    </xf>
    <xf numFmtId="164" fontId="2" fillId="0" borderId="13" xfId="0" applyNumberFormat="1" applyFont="1" applyBorder="1" applyAlignment="1">
      <alignment horizontal="center" vertical="center"/>
    </xf>
    <xf numFmtId="0" fontId="0" fillId="4" borderId="13" xfId="0" applyFill="1" applyBorder="1" applyAlignment="1">
      <alignment horizontal="right"/>
    </xf>
    <xf numFmtId="0" fontId="0" fillId="0" borderId="19" xfId="0" applyBorder="1" applyAlignment="1">
      <alignment vertical="center"/>
    </xf>
    <xf numFmtId="0" fontId="0" fillId="0" borderId="18" xfId="0" applyBorder="1" applyAlignment="1">
      <alignment vertical="center"/>
    </xf>
    <xf numFmtId="0" fontId="0" fillId="0" borderId="13" xfId="0" applyBorder="1"/>
    <xf numFmtId="0" fontId="4" fillId="0" borderId="1" xfId="0" applyFont="1" applyBorder="1" applyAlignment="1">
      <alignment horizontal="center"/>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33" xfId="0" applyFont="1" applyBorder="1" applyAlignment="1">
      <alignment horizontal="center" vertical="top" wrapText="1"/>
    </xf>
    <xf numFmtId="0" fontId="0" fillId="0" borderId="13" xfId="0" applyBorder="1" applyAlignment="1">
      <alignment horizontal="center"/>
    </xf>
    <xf numFmtId="0" fontId="2" fillId="0" borderId="19"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0" borderId="13" xfId="0" applyBorder="1" applyAlignment="1">
      <alignment vertical="center"/>
    </xf>
    <xf numFmtId="0" fontId="0" fillId="0" borderId="19"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64" fontId="0" fillId="0" borderId="13" xfId="0" applyNumberFormat="1" applyBorder="1" applyAlignment="1">
      <alignment horizontal="center"/>
    </xf>
    <xf numFmtId="0" fontId="0" fillId="0" borderId="13" xfId="0" applyBorder="1" applyAlignment="1">
      <alignment horizontal="left" vertical="center"/>
    </xf>
    <xf numFmtId="164" fontId="0" fillId="0" borderId="19" xfId="0" applyNumberFormat="1" applyBorder="1" applyAlignment="1">
      <alignment horizontal="center"/>
    </xf>
    <xf numFmtId="164" fontId="0" fillId="0" borderId="18" xfId="0" applyNumberFormat="1" applyBorder="1" applyAlignment="1">
      <alignment horizontal="center"/>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4" fillId="0" borderId="0" xfId="0" applyFont="1" applyAlignment="1">
      <alignment horizontal="center" vertical="top" wrapText="1"/>
    </xf>
    <xf numFmtId="164" fontId="2" fillId="0" borderId="19" xfId="0" applyNumberFormat="1" applyFont="1" applyBorder="1" applyAlignment="1">
      <alignment horizontal="center"/>
    </xf>
    <xf numFmtId="164" fontId="2" fillId="0" borderId="18" xfId="0" applyNumberFormat="1" applyFont="1" applyBorder="1" applyAlignment="1">
      <alignment horizontal="center"/>
    </xf>
    <xf numFmtId="164" fontId="0" fillId="0" borderId="19" xfId="0" applyNumberFormat="1" applyBorder="1" applyAlignment="1">
      <alignment horizontal="center" vertical="center"/>
    </xf>
    <xf numFmtId="164" fontId="0" fillId="0" borderId="18" xfId="0" applyNumberFormat="1" applyBorder="1" applyAlignment="1">
      <alignment horizontal="center" vertical="center"/>
    </xf>
    <xf numFmtId="0" fontId="15" fillId="6" borderId="29" xfId="0" applyFont="1" applyFill="1" applyBorder="1" applyAlignment="1" applyProtection="1">
      <alignment horizontal="center" vertical="center" wrapText="1"/>
    </xf>
    <xf numFmtId="0" fontId="15" fillId="6" borderId="30" xfId="0" applyFont="1" applyFill="1" applyBorder="1" applyAlignment="1" applyProtection="1">
      <alignment horizontal="center" vertical="center"/>
    </xf>
    <xf numFmtId="0" fontId="15" fillId="6" borderId="31" xfId="0" applyFont="1" applyFill="1" applyBorder="1" applyAlignment="1" applyProtection="1">
      <alignment horizontal="center" vertical="center"/>
    </xf>
    <xf numFmtId="0" fontId="0" fillId="0" borderId="0" xfId="0" applyBorder="1"/>
    <xf numFmtId="0" fontId="19" fillId="6" borderId="0" xfId="0" applyFont="1" applyFill="1" applyBorder="1" applyAlignment="1" applyProtection="1">
      <alignment horizontal="left" vertical="center" wrapText="1"/>
    </xf>
    <xf numFmtId="0" fontId="19" fillId="6" borderId="28" xfId="0" applyFont="1" applyFill="1" applyBorder="1" applyAlignment="1" applyProtection="1">
      <alignment horizontal="left" vertical="center" wrapText="1"/>
    </xf>
    <xf numFmtId="0" fontId="17" fillId="6" borderId="27" xfId="0" applyFont="1" applyFill="1" applyBorder="1" applyAlignment="1" applyProtection="1">
      <alignment horizontal="left" vertical="top"/>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right" vertical="top" wrapText="1"/>
    </xf>
    <xf numFmtId="164" fontId="21" fillId="6" borderId="30" xfId="0" applyNumberFormat="1" applyFont="1" applyFill="1" applyBorder="1" applyAlignment="1">
      <alignment horizontal="center"/>
    </xf>
    <xf numFmtId="164" fontId="21" fillId="6" borderId="31" xfId="0" applyNumberFormat="1" applyFont="1" applyFill="1" applyBorder="1" applyAlignment="1">
      <alignment horizontal="center"/>
    </xf>
    <xf numFmtId="0" fontId="9" fillId="6" borderId="0" xfId="0" applyFont="1" applyFill="1" applyBorder="1" applyAlignment="1" applyProtection="1">
      <alignment horizontal="center" vertical="top"/>
    </xf>
  </cellXfs>
  <cellStyles count="4">
    <cellStyle name="Currency 2" xfId="3" xr:uid="{00000000-0005-0000-0000-000000000000}"/>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247650</xdr:colOff>
      <xdr:row>48</xdr:row>
      <xdr:rowOff>0</xdr:rowOff>
    </xdr:from>
    <xdr:to>
      <xdr:col>6</xdr:col>
      <xdr:colOff>191366</xdr:colOff>
      <xdr:row>49</xdr:row>
      <xdr:rowOff>41563</xdr:rowOff>
    </xdr:to>
    <xdr:sp macro="" textlink="">
      <xdr:nvSpPr>
        <xdr:cNvPr id="2" name="CheckBox2"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247650</xdr:colOff>
      <xdr:row>7</xdr:row>
      <xdr:rowOff>142876</xdr:rowOff>
    </xdr:from>
    <xdr:to>
      <xdr:col>7</xdr:col>
      <xdr:colOff>248516</xdr:colOff>
      <xdr:row>8</xdr:row>
      <xdr:rowOff>184439</xdr:rowOff>
    </xdr:to>
    <xdr:sp macro="" textlink="">
      <xdr:nvSpPr>
        <xdr:cNvPr id="2" name="CheckBox2" hidden="1">
          <a:extLst>
            <a:ext uri="{63B3BB69-23CF-44E3-9099-C40C66FF867C}">
              <a14:compatExt xmlns:a14="http://schemas.microsoft.com/office/drawing/2010/main" spid="_x0000_s3073"/>
            </a:ext>
            <a:ext uri="{FF2B5EF4-FFF2-40B4-BE49-F238E27FC236}">
              <a16:creationId xmlns:a16="http://schemas.microsoft.com/office/drawing/2014/main" id="{42D959A0-042F-4547-AD9C-04EABE2BF9EC}"/>
            </a:ext>
          </a:extLst>
        </xdr:cNvPr>
        <xdr:cNvSpPr/>
      </xdr:nvSpPr>
      <xdr:spPr bwMode="auto">
        <a:xfrm>
          <a:off x="5734050" y="1685926"/>
          <a:ext cx="858116" cy="2320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219075</xdr:colOff>
      <xdr:row>10</xdr:row>
      <xdr:rowOff>161925</xdr:rowOff>
    </xdr:from>
    <xdr:to>
      <xdr:col>2</xdr:col>
      <xdr:colOff>895350</xdr:colOff>
      <xdr:row>11</xdr:row>
      <xdr:rowOff>180975</xdr:rowOff>
    </xdr:to>
    <xdr:sp macro="" textlink="">
      <xdr:nvSpPr>
        <xdr:cNvPr id="4" name="CheckBox1" hidden="1">
          <a:extLst>
            <a:ext uri="{63B3BB69-23CF-44E3-9099-C40C66FF867C}">
              <a14:compatExt xmlns:a14="http://schemas.microsoft.com/office/drawing/2010/main" spid="_x0000_s10246"/>
            </a:ext>
            <a:ext uri="{FF2B5EF4-FFF2-40B4-BE49-F238E27FC236}">
              <a16:creationId xmlns:a16="http://schemas.microsoft.com/office/drawing/2014/main" id="{00000000-0008-0000-09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2</xdr:col>
      <xdr:colOff>200025</xdr:colOff>
      <xdr:row>16</xdr:row>
      <xdr:rowOff>180975</xdr:rowOff>
    </xdr:from>
    <xdr:to>
      <xdr:col>2</xdr:col>
      <xdr:colOff>762000</xdr:colOff>
      <xdr:row>18</xdr:row>
      <xdr:rowOff>9525</xdr:rowOff>
    </xdr:to>
    <xdr:sp macro="" textlink="">
      <xdr:nvSpPr>
        <xdr:cNvPr id="5" name="CheckBox2" hidden="1">
          <a:extLst>
            <a:ext uri="{63B3BB69-23CF-44E3-9099-C40C66FF867C}">
              <a14:compatExt xmlns:a14="http://schemas.microsoft.com/office/drawing/2010/main" spid="_x0000_s10247"/>
            </a:ext>
            <a:ext uri="{FF2B5EF4-FFF2-40B4-BE49-F238E27FC236}">
              <a16:creationId xmlns:a16="http://schemas.microsoft.com/office/drawing/2014/main" id="{00000000-0008-0000-0900-00000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3"/>
  <sheetViews>
    <sheetView tabSelected="1" view="pageLayout" zoomScale="90" zoomScaleNormal="100" zoomScalePageLayoutView="90" workbookViewId="0">
      <selection activeCell="J6" sqref="J6"/>
    </sheetView>
  </sheetViews>
  <sheetFormatPr defaultRowHeight="15"/>
  <cols>
    <col min="2" max="2" width="14.42578125" customWidth="1"/>
    <col min="5" max="5" width="7.85546875" customWidth="1"/>
    <col min="6" max="6" width="12.5703125" customWidth="1"/>
  </cols>
  <sheetData>
    <row r="1" spans="1:14" ht="15.75">
      <c r="A1" s="169" t="s">
        <v>143</v>
      </c>
      <c r="B1" s="169"/>
      <c r="C1" s="169"/>
      <c r="D1" s="169"/>
      <c r="E1" s="169"/>
      <c r="F1" s="169"/>
      <c r="G1" s="169"/>
      <c r="H1" s="169"/>
      <c r="I1" s="169"/>
      <c r="J1" s="169"/>
      <c r="K1" s="169"/>
      <c r="L1" s="169"/>
      <c r="M1" s="169"/>
    </row>
    <row r="2" spans="1:14" ht="10.5" customHeight="1">
      <c r="B2" s="2"/>
      <c r="C2" s="2"/>
      <c r="D2" s="2"/>
      <c r="E2" s="2"/>
      <c r="F2" s="2"/>
      <c r="G2" s="2"/>
      <c r="H2" s="2"/>
      <c r="I2" s="2"/>
      <c r="J2" s="2"/>
      <c r="K2" s="2"/>
    </row>
    <row r="3" spans="1:14" ht="15.75" customHeight="1">
      <c r="B3" s="41" t="s">
        <v>98</v>
      </c>
      <c r="C3" s="72"/>
      <c r="D3" s="71"/>
      <c r="E3" s="71"/>
      <c r="F3" s="57"/>
      <c r="H3" s="202" t="s">
        <v>3</v>
      </c>
      <c r="I3" s="202"/>
      <c r="J3" s="202"/>
      <c r="K3" s="202"/>
      <c r="L3" s="202"/>
      <c r="M3" s="202"/>
    </row>
    <row r="4" spans="1:14" ht="15.75">
      <c r="B4" s="41" t="s">
        <v>1</v>
      </c>
      <c r="C4" s="73"/>
      <c r="D4" s="70"/>
      <c r="E4" s="70"/>
      <c r="F4" s="2"/>
      <c r="G4" s="77"/>
      <c r="H4" s="202"/>
      <c r="I4" s="202"/>
      <c r="J4" s="202"/>
      <c r="K4" s="202"/>
      <c r="L4" s="202"/>
      <c r="M4" s="202"/>
    </row>
    <row r="5" spans="1:14" ht="15.75">
      <c r="B5" s="41" t="s">
        <v>2</v>
      </c>
      <c r="C5" s="73"/>
      <c r="D5" s="70"/>
      <c r="E5" s="70"/>
      <c r="F5" s="2"/>
      <c r="I5" s="1"/>
      <c r="J5" s="2" t="s">
        <v>4</v>
      </c>
      <c r="L5" s="3" t="s">
        <v>5</v>
      </c>
      <c r="M5" s="2" t="s">
        <v>6</v>
      </c>
    </row>
    <row r="6" spans="1:14" ht="15.75">
      <c r="B6" s="2"/>
      <c r="C6" s="2"/>
      <c r="D6" s="2"/>
      <c r="E6" s="2"/>
      <c r="F6" s="2"/>
      <c r="G6" s="2"/>
      <c r="H6" s="2"/>
      <c r="I6" s="2"/>
      <c r="J6" s="2"/>
      <c r="K6" s="2"/>
    </row>
    <row r="7" spans="1:14" ht="15.75">
      <c r="A7" s="118"/>
      <c r="B7" s="119"/>
      <c r="C7" s="119"/>
      <c r="D7" s="119"/>
      <c r="E7" s="119"/>
      <c r="F7" s="119"/>
      <c r="G7" s="119"/>
      <c r="H7" s="119"/>
      <c r="I7" s="119"/>
      <c r="J7" s="119"/>
      <c r="K7" s="119"/>
      <c r="L7" s="118"/>
      <c r="M7" s="118"/>
    </row>
    <row r="8" spans="1:14" ht="18.75">
      <c r="A8" s="174" t="s">
        <v>56</v>
      </c>
      <c r="B8" s="174"/>
      <c r="C8" s="174"/>
      <c r="D8" s="174"/>
      <c r="E8" s="174"/>
      <c r="F8" s="174"/>
      <c r="G8" s="174"/>
      <c r="H8" s="174"/>
      <c r="I8" s="174"/>
      <c r="J8" s="174"/>
      <c r="K8" s="174"/>
      <c r="L8" s="174"/>
      <c r="M8" s="174"/>
      <c r="N8" s="88"/>
    </row>
    <row r="9" spans="1:14" ht="15.75" thickBot="1">
      <c r="A9" s="175" t="s">
        <v>83</v>
      </c>
      <c r="B9" s="175"/>
      <c r="C9" s="175"/>
      <c r="D9" s="175"/>
      <c r="E9" s="175"/>
      <c r="F9" s="175"/>
      <c r="G9" s="175"/>
      <c r="H9" s="175"/>
      <c r="I9" s="175"/>
      <c r="J9" s="175"/>
      <c r="K9" s="175"/>
      <c r="L9" s="175"/>
      <c r="M9" s="175"/>
      <c r="N9" s="20"/>
    </row>
    <row r="10" spans="1:14" ht="48" customHeight="1" thickBot="1">
      <c r="A10" s="120"/>
      <c r="B10" s="121"/>
      <c r="C10" s="203" t="s">
        <v>7</v>
      </c>
      <c r="D10" s="204"/>
      <c r="E10" s="204"/>
      <c r="F10" s="204"/>
      <c r="G10" s="204"/>
      <c r="H10" s="204"/>
      <c r="I10" s="207" t="s">
        <v>8</v>
      </c>
      <c r="J10" s="208"/>
      <c r="K10" s="209"/>
      <c r="L10" s="120"/>
      <c r="M10" s="120"/>
    </row>
    <row r="11" spans="1:14" ht="15.75">
      <c r="A11" s="120"/>
      <c r="B11" s="121"/>
      <c r="C11" s="205" t="s">
        <v>9</v>
      </c>
      <c r="D11" s="205"/>
      <c r="E11" s="205"/>
      <c r="F11" s="205"/>
      <c r="G11" s="205"/>
      <c r="H11" s="206"/>
      <c r="I11" s="176"/>
      <c r="J11" s="177"/>
      <c r="K11" s="178"/>
      <c r="L11" s="120"/>
      <c r="M11" s="120"/>
    </row>
    <row r="12" spans="1:14" ht="15.75">
      <c r="A12" s="120"/>
      <c r="B12" s="121"/>
      <c r="C12" s="167" t="s">
        <v>121</v>
      </c>
      <c r="D12" s="168"/>
      <c r="E12" s="168"/>
      <c r="F12" s="168"/>
      <c r="G12" s="168"/>
      <c r="H12" s="168"/>
      <c r="I12" s="179">
        <f>'Personal Services P.2'!I48</f>
        <v>0</v>
      </c>
      <c r="J12" s="180"/>
      <c r="K12" s="181"/>
      <c r="L12" s="120"/>
      <c r="M12" s="120"/>
    </row>
    <row r="13" spans="1:14" ht="15.75">
      <c r="A13" s="120"/>
      <c r="B13" s="121"/>
      <c r="C13" s="195" t="s">
        <v>10</v>
      </c>
      <c r="D13" s="195"/>
      <c r="E13" s="195"/>
      <c r="F13" s="195"/>
      <c r="G13" s="195"/>
      <c r="H13" s="193"/>
      <c r="I13" s="182">
        <f>'Fringe P.3'!J17</f>
        <v>0</v>
      </c>
      <c r="J13" s="183"/>
      <c r="K13" s="184"/>
      <c r="L13" s="120"/>
      <c r="M13" s="120"/>
    </row>
    <row r="14" spans="1:14" ht="16.5" thickBot="1">
      <c r="A14" s="120"/>
      <c r="B14" s="121"/>
      <c r="C14" s="215" t="s">
        <v>11</v>
      </c>
      <c r="D14" s="216"/>
      <c r="E14" s="216"/>
      <c r="F14" s="216"/>
      <c r="G14" s="216"/>
      <c r="H14" s="217"/>
      <c r="I14" s="185">
        <f>I12+I13</f>
        <v>0</v>
      </c>
      <c r="J14" s="186"/>
      <c r="K14" s="187"/>
      <c r="L14" s="120"/>
      <c r="M14" s="120"/>
    </row>
    <row r="15" spans="1:14" ht="15.75">
      <c r="A15" s="120"/>
      <c r="B15" s="121"/>
      <c r="C15" s="218" t="s">
        <v>12</v>
      </c>
      <c r="D15" s="219"/>
      <c r="E15" s="219"/>
      <c r="F15" s="219"/>
      <c r="G15" s="219"/>
      <c r="H15" s="219"/>
      <c r="I15" s="188"/>
      <c r="J15" s="189"/>
      <c r="K15" s="190"/>
      <c r="L15" s="120"/>
      <c r="M15" s="120"/>
    </row>
    <row r="16" spans="1:14" ht="15.75">
      <c r="A16" s="120"/>
      <c r="B16" s="121"/>
      <c r="C16" s="200" t="s">
        <v>122</v>
      </c>
      <c r="D16" s="200"/>
      <c r="E16" s="200"/>
      <c r="F16" s="200"/>
      <c r="G16" s="200"/>
      <c r="H16" s="201"/>
      <c r="I16" s="220">
        <f>'Supplies P.5'!F27</f>
        <v>0</v>
      </c>
      <c r="J16" s="221"/>
      <c r="K16" s="222"/>
      <c r="L16" s="120"/>
      <c r="M16" s="120"/>
    </row>
    <row r="17" spans="1:13" ht="15.75">
      <c r="A17" s="120"/>
      <c r="B17" s="121"/>
      <c r="C17" s="193" t="s">
        <v>13</v>
      </c>
      <c r="D17" s="194"/>
      <c r="E17" s="194"/>
      <c r="F17" s="194"/>
      <c r="G17" s="194"/>
      <c r="H17" s="194"/>
      <c r="I17" s="220">
        <f>'Travel P.6'!E28</f>
        <v>0</v>
      </c>
      <c r="J17" s="221"/>
      <c r="K17" s="222"/>
      <c r="L17" s="120"/>
      <c r="M17" s="120"/>
    </row>
    <row r="18" spans="1:13" ht="15.75">
      <c r="A18" s="120"/>
      <c r="B18" s="121"/>
      <c r="C18" s="193" t="s">
        <v>14</v>
      </c>
      <c r="D18" s="194"/>
      <c r="E18" s="194"/>
      <c r="F18" s="194"/>
      <c r="G18" s="194"/>
      <c r="H18" s="194"/>
      <c r="I18" s="220">
        <f>'Equipment P.7'!E31</f>
        <v>0</v>
      </c>
      <c r="J18" s="221"/>
      <c r="K18" s="222"/>
      <c r="L18" s="120"/>
      <c r="M18" s="120"/>
    </row>
    <row r="19" spans="1:13" ht="15.75">
      <c r="A19" s="120"/>
      <c r="B19" s="121"/>
      <c r="C19" s="193" t="s">
        <v>15</v>
      </c>
      <c r="D19" s="194"/>
      <c r="E19" s="194"/>
      <c r="F19" s="194"/>
      <c r="G19" s="194"/>
      <c r="H19" s="194"/>
      <c r="I19" s="220">
        <f>'Miscellaneous P.8'!D40</f>
        <v>0</v>
      </c>
      <c r="J19" s="221"/>
      <c r="K19" s="222"/>
      <c r="L19" s="120"/>
      <c r="M19" s="120"/>
    </row>
    <row r="20" spans="1:13" ht="15.75">
      <c r="A20" s="120"/>
      <c r="B20" s="121"/>
      <c r="C20" s="195" t="s">
        <v>16</v>
      </c>
      <c r="D20" s="195"/>
      <c r="E20" s="195"/>
      <c r="F20" s="195"/>
      <c r="G20" s="195"/>
      <c r="H20" s="193"/>
      <c r="I20" s="182">
        <f>'Subcontracts-Consultants P.9'!F20</f>
        <v>0</v>
      </c>
      <c r="J20" s="183"/>
      <c r="K20" s="184"/>
      <c r="L20" s="120"/>
      <c r="M20" s="120"/>
    </row>
    <row r="21" spans="1:13" ht="15.75">
      <c r="A21" s="120"/>
      <c r="B21" s="121"/>
      <c r="C21" s="195" t="s">
        <v>18</v>
      </c>
      <c r="D21" s="195"/>
      <c r="E21" s="195"/>
      <c r="F21" s="195"/>
      <c r="G21" s="195"/>
      <c r="H21" s="193"/>
      <c r="I21" s="223">
        <f>IF('Administrative Costs P.10'!F15=0, 'Administrative Costs P.10'!F20, 'Administrative Costs P.10'!F15)</f>
        <v>0</v>
      </c>
      <c r="J21" s="224"/>
      <c r="K21" s="225"/>
      <c r="L21" s="120"/>
      <c r="M21" s="120"/>
    </row>
    <row r="22" spans="1:13" ht="32.25" customHeight="1">
      <c r="A22" s="120"/>
      <c r="B22" s="121"/>
      <c r="C22" s="212" t="s">
        <v>84</v>
      </c>
      <c r="D22" s="213"/>
      <c r="E22" s="213"/>
      <c r="F22" s="213"/>
      <c r="G22" s="213"/>
      <c r="H22" s="214"/>
      <c r="I22" s="226"/>
      <c r="J22" s="227"/>
      <c r="K22" s="228"/>
      <c r="L22" s="120"/>
      <c r="M22" s="120"/>
    </row>
    <row r="23" spans="1:13" ht="16.5" thickBot="1">
      <c r="A23" s="120"/>
      <c r="B23" s="121"/>
      <c r="C23" s="196" t="s">
        <v>11</v>
      </c>
      <c r="D23" s="196"/>
      <c r="E23" s="196"/>
      <c r="F23" s="196"/>
      <c r="G23" s="196"/>
      <c r="H23" s="197"/>
      <c r="I23" s="185">
        <f>SUM(I16:J22)</f>
        <v>0</v>
      </c>
      <c r="J23" s="186"/>
      <c r="K23" s="187"/>
      <c r="L23" s="120"/>
      <c r="M23" s="120"/>
    </row>
    <row r="24" spans="1:13" ht="16.5" thickBot="1">
      <c r="A24" s="120"/>
      <c r="B24" s="121"/>
      <c r="C24" s="198" t="s">
        <v>17</v>
      </c>
      <c r="D24" s="199"/>
      <c r="E24" s="199"/>
      <c r="F24" s="199"/>
      <c r="G24" s="199"/>
      <c r="H24" s="199"/>
      <c r="I24" s="171">
        <f>I14+I23</f>
        <v>0</v>
      </c>
      <c r="J24" s="172"/>
      <c r="K24" s="173"/>
      <c r="L24" s="120"/>
      <c r="M24" s="120"/>
    </row>
    <row r="25" spans="1:13" ht="16.5" thickBot="1">
      <c r="A25" s="120"/>
      <c r="B25" s="121"/>
      <c r="C25" s="121"/>
      <c r="D25" s="121"/>
      <c r="E25" s="121"/>
      <c r="F25" s="121"/>
      <c r="G25" s="121"/>
      <c r="H25" s="121"/>
      <c r="I25" s="121"/>
      <c r="J25" s="121"/>
      <c r="K25" s="121"/>
      <c r="L25" s="120"/>
      <c r="M25" s="120"/>
    </row>
    <row r="26" spans="1:13" ht="16.5" thickBot="1">
      <c r="A26" s="120"/>
      <c r="B26" s="121"/>
      <c r="C26" s="121"/>
      <c r="D26" s="191" t="s">
        <v>19</v>
      </c>
      <c r="E26" s="192"/>
      <c r="F26" s="210">
        <f>I14+I16+I17+I18+I19+I20</f>
        <v>0</v>
      </c>
      <c r="G26" s="211"/>
      <c r="H26" s="121"/>
      <c r="I26" s="121"/>
      <c r="J26" s="121"/>
      <c r="K26" s="121"/>
      <c r="L26" s="120"/>
      <c r="M26" s="120"/>
    </row>
    <row r="27" spans="1:13" ht="15.75">
      <c r="A27" s="120"/>
      <c r="B27" s="121"/>
      <c r="C27" s="121"/>
      <c r="D27" s="121"/>
      <c r="E27" s="121"/>
      <c r="F27" s="121"/>
      <c r="G27" s="121"/>
      <c r="H27" s="121"/>
      <c r="I27" s="121"/>
      <c r="J27" s="121"/>
      <c r="K27" s="121"/>
      <c r="L27" s="120"/>
      <c r="M27" s="120"/>
    </row>
    <row r="28" spans="1:13" ht="15.75" customHeight="1">
      <c r="A28" s="120"/>
      <c r="B28" s="170" t="s">
        <v>20</v>
      </c>
      <c r="C28" s="170"/>
      <c r="D28" s="170"/>
      <c r="E28" s="170"/>
      <c r="F28" s="170"/>
      <c r="G28" s="170"/>
      <c r="H28" s="170"/>
      <c r="I28" s="170"/>
      <c r="J28" s="170"/>
      <c r="K28" s="170"/>
      <c r="L28" s="170"/>
      <c r="M28" s="120"/>
    </row>
    <row r="29" spans="1:13" ht="15.75">
      <c r="A29" s="120"/>
      <c r="B29" s="121"/>
      <c r="C29" s="122"/>
      <c r="D29" s="122"/>
      <c r="E29" s="122"/>
      <c r="F29" s="122"/>
      <c r="G29" s="122"/>
      <c r="H29" s="122"/>
      <c r="I29" s="122"/>
      <c r="J29" s="122"/>
      <c r="K29" s="121"/>
      <c r="L29" s="120"/>
      <c r="M29" s="120"/>
    </row>
    <row r="30" spans="1:13" ht="15.75">
      <c r="A30" s="118"/>
      <c r="B30" s="119"/>
      <c r="C30" s="119"/>
      <c r="D30" s="119"/>
      <c r="E30" s="119"/>
      <c r="F30" s="119"/>
      <c r="G30" s="119"/>
      <c r="H30" s="119"/>
      <c r="I30" s="119"/>
      <c r="J30" s="119"/>
      <c r="K30" s="119"/>
      <c r="L30" s="118"/>
      <c r="M30" s="118"/>
    </row>
    <row r="31" spans="1:13" ht="15.75">
      <c r="B31" s="2"/>
      <c r="C31" s="2"/>
      <c r="D31" s="2"/>
      <c r="E31" s="2"/>
      <c r="F31" s="2"/>
      <c r="G31" s="2"/>
      <c r="H31" s="2"/>
      <c r="I31" s="2"/>
      <c r="J31" s="2"/>
      <c r="K31" s="2"/>
    </row>
    <row r="32" spans="1:13" ht="15.75">
      <c r="B32" s="2"/>
      <c r="C32" s="2"/>
      <c r="D32" s="2"/>
      <c r="E32" s="2"/>
      <c r="F32" s="2"/>
      <c r="G32" s="2"/>
      <c r="H32" s="2"/>
      <c r="I32" s="2"/>
      <c r="J32" s="2"/>
      <c r="K32" s="2"/>
    </row>
    <row r="33" spans="2:11" ht="15.75">
      <c r="B33" s="2"/>
      <c r="C33" s="2"/>
      <c r="D33" s="2"/>
      <c r="E33" s="2"/>
      <c r="F33" s="2"/>
      <c r="G33" s="2"/>
      <c r="H33" s="2"/>
      <c r="I33" s="2"/>
      <c r="J33" s="2"/>
      <c r="K33" s="2"/>
    </row>
  </sheetData>
  <mergeCells count="37">
    <mergeCell ref="H3:M4"/>
    <mergeCell ref="C10:H10"/>
    <mergeCell ref="C11:H11"/>
    <mergeCell ref="I10:K10"/>
    <mergeCell ref="F26:G26"/>
    <mergeCell ref="C18:H18"/>
    <mergeCell ref="C22:H22"/>
    <mergeCell ref="C14:H14"/>
    <mergeCell ref="C15:H15"/>
    <mergeCell ref="I16:K16"/>
    <mergeCell ref="I17:K17"/>
    <mergeCell ref="I18:K18"/>
    <mergeCell ref="I19:K19"/>
    <mergeCell ref="I20:K20"/>
    <mergeCell ref="I21:K21"/>
    <mergeCell ref="I22:K22"/>
    <mergeCell ref="I23:K23"/>
    <mergeCell ref="C24:H24"/>
    <mergeCell ref="C16:H16"/>
    <mergeCell ref="C17:H17"/>
    <mergeCell ref="C13:H13"/>
    <mergeCell ref="C12:H12"/>
    <mergeCell ref="A1:M1"/>
    <mergeCell ref="B28:L28"/>
    <mergeCell ref="I24:K24"/>
    <mergeCell ref="A8:M8"/>
    <mergeCell ref="A9:M9"/>
    <mergeCell ref="I11:K11"/>
    <mergeCell ref="I12:K12"/>
    <mergeCell ref="I13:K13"/>
    <mergeCell ref="I14:K14"/>
    <mergeCell ref="I15:K15"/>
    <mergeCell ref="D26:E26"/>
    <mergeCell ref="C19:H19"/>
    <mergeCell ref="C20:H20"/>
    <mergeCell ref="C21:H21"/>
    <mergeCell ref="C23:H23"/>
  </mergeCells>
  <pageMargins left="0.25" right="0.25" top="0.4513888888888889" bottom="0.75" header="0.3" footer="0.3"/>
  <pageSetup orientation="landscape" r:id="rId1"/>
  <headerFooter>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K25"/>
  <sheetViews>
    <sheetView view="pageLayout" zoomScaleNormal="100" workbookViewId="0">
      <selection activeCell="F20" sqref="F20"/>
    </sheetView>
  </sheetViews>
  <sheetFormatPr defaultColWidth="9.140625" defaultRowHeight="15"/>
  <cols>
    <col min="2" max="2" width="3.28515625" customWidth="1"/>
    <col min="3" max="3" width="16.85546875" customWidth="1"/>
    <col min="5" max="5" width="12.5703125" customWidth="1"/>
    <col min="6" max="6" width="13.140625" customWidth="1"/>
    <col min="7" max="7" width="15.7109375" customWidth="1"/>
    <col min="9" max="9" width="11.7109375" customWidth="1"/>
    <col min="11" max="11" width="12.5703125" customWidth="1"/>
  </cols>
  <sheetData>
    <row r="1" spans="2:11">
      <c r="C1" t="s">
        <v>0</v>
      </c>
      <c r="D1" s="230">
        <f>'Summary Budget P.1'!C3</f>
        <v>0</v>
      </c>
      <c r="E1" s="230"/>
      <c r="F1" s="230"/>
      <c r="G1" s="106"/>
      <c r="H1" s="106"/>
      <c r="I1" s="106"/>
      <c r="J1" s="106"/>
      <c r="K1" s="106"/>
    </row>
    <row r="2" spans="2:11">
      <c r="C2" t="s">
        <v>1</v>
      </c>
      <c r="D2" s="230">
        <f>'Summary Budget P.1'!C4</f>
        <v>0</v>
      </c>
      <c r="E2" s="230"/>
      <c r="F2" s="230"/>
      <c r="G2" s="4" t="s">
        <v>2</v>
      </c>
      <c r="H2" s="106">
        <f>'Summary Budget P.1'!C5</f>
        <v>0</v>
      </c>
      <c r="I2" s="106"/>
      <c r="J2" s="106"/>
      <c r="K2" s="106"/>
    </row>
    <row r="3" spans="2:11">
      <c r="E3" s="106"/>
      <c r="F3" s="106"/>
      <c r="G3" s="106"/>
      <c r="H3" s="106"/>
      <c r="I3" s="106"/>
      <c r="J3" s="106"/>
      <c r="K3" s="106"/>
    </row>
    <row r="4" spans="2:11">
      <c r="D4" s="318"/>
      <c r="E4" s="318"/>
      <c r="F4" s="318"/>
    </row>
    <row r="5" spans="2:11" ht="15.75">
      <c r="B5" s="260" t="s">
        <v>129</v>
      </c>
      <c r="C5" s="260"/>
      <c r="D5" s="260"/>
      <c r="E5" s="260"/>
      <c r="F5" s="260"/>
      <c r="G5" s="260"/>
      <c r="H5" s="260"/>
      <c r="I5" s="260"/>
      <c r="J5" s="260"/>
      <c r="K5" s="260"/>
    </row>
    <row r="6" spans="2:11" ht="15.75" thickBot="1">
      <c r="C6" s="22"/>
      <c r="D6" s="22"/>
      <c r="E6" s="22"/>
      <c r="F6" s="23"/>
      <c r="G6" s="23"/>
      <c r="H6" s="24"/>
      <c r="I6" s="23"/>
      <c r="J6" s="25"/>
    </row>
    <row r="7" spans="2:11">
      <c r="B7" s="156"/>
      <c r="C7" s="150" t="s">
        <v>130</v>
      </c>
      <c r="D7" s="96"/>
      <c r="E7" s="96"/>
      <c r="F7" s="97"/>
      <c r="G7" s="97"/>
      <c r="H7" s="98"/>
      <c r="I7" s="97"/>
      <c r="J7" s="157"/>
      <c r="K7" s="158"/>
    </row>
    <row r="8" spans="2:11" ht="15.75" thickBot="1">
      <c r="B8" s="159"/>
      <c r="C8" s="34" t="s">
        <v>82</v>
      </c>
      <c r="D8" s="35"/>
      <c r="E8" s="99"/>
      <c r="F8" s="323" t="s">
        <v>132</v>
      </c>
      <c r="G8" s="323"/>
      <c r="H8" s="323"/>
      <c r="I8" s="323"/>
      <c r="J8" s="324"/>
      <c r="K8" s="325"/>
    </row>
    <row r="9" spans="2:11">
      <c r="B9" s="321"/>
      <c r="C9" s="322"/>
      <c r="D9" s="322"/>
      <c r="E9" s="322"/>
      <c r="F9" s="322"/>
      <c r="G9" s="322"/>
      <c r="H9" s="39"/>
      <c r="I9" s="39"/>
      <c r="J9" s="160"/>
      <c r="K9" s="161"/>
    </row>
    <row r="10" spans="2:11">
      <c r="B10" s="95" t="s">
        <v>131</v>
      </c>
      <c r="C10" s="35"/>
      <c r="D10" s="27"/>
      <c r="E10" s="27"/>
      <c r="F10" s="27"/>
      <c r="G10" s="27"/>
      <c r="H10" s="86"/>
      <c r="I10" s="45" t="s">
        <v>85</v>
      </c>
      <c r="J10" s="162"/>
      <c r="K10" s="163" t="s">
        <v>86</v>
      </c>
    </row>
    <row r="11" spans="2:11" ht="15" customHeight="1">
      <c r="B11" s="159"/>
      <c r="C11" s="326" t="s">
        <v>88</v>
      </c>
      <c r="D11" s="326"/>
      <c r="E11" s="326"/>
      <c r="F11" s="326"/>
      <c r="G11" s="164"/>
      <c r="H11" s="40"/>
      <c r="I11" s="40"/>
      <c r="J11" s="40"/>
      <c r="K11" s="161"/>
    </row>
    <row r="12" spans="2:11">
      <c r="B12" s="159"/>
      <c r="C12" s="164"/>
      <c r="D12" s="27"/>
      <c r="E12" s="28" t="s">
        <v>76</v>
      </c>
      <c r="F12" s="53"/>
      <c r="G12" s="40"/>
      <c r="H12" s="319" t="s">
        <v>77</v>
      </c>
      <c r="I12" s="319"/>
      <c r="J12" s="319"/>
      <c r="K12" s="320"/>
    </row>
    <row r="13" spans="2:11">
      <c r="B13" s="159"/>
      <c r="C13" s="164"/>
      <c r="D13" s="27"/>
      <c r="E13" s="28" t="s">
        <v>95</v>
      </c>
      <c r="F13" s="53"/>
      <c r="G13" s="40"/>
      <c r="H13" s="319"/>
      <c r="I13" s="319"/>
      <c r="J13" s="319"/>
      <c r="K13" s="320"/>
    </row>
    <row r="14" spans="2:11">
      <c r="B14" s="159"/>
      <c r="C14" s="44"/>
      <c r="D14" s="26"/>
      <c r="E14" s="28" t="s">
        <v>78</v>
      </c>
      <c r="F14" s="54"/>
      <c r="G14" s="40"/>
      <c r="H14" s="319"/>
      <c r="I14" s="319"/>
      <c r="J14" s="319"/>
      <c r="K14" s="320"/>
    </row>
    <row r="15" spans="2:11">
      <c r="B15" s="159"/>
      <c r="C15" s="26"/>
      <c r="D15" s="164"/>
      <c r="E15" s="28" t="s">
        <v>79</v>
      </c>
      <c r="F15" s="55"/>
      <c r="G15" s="26"/>
      <c r="H15" s="319"/>
      <c r="I15" s="319"/>
      <c r="J15" s="319"/>
      <c r="K15" s="320"/>
    </row>
    <row r="16" spans="2:11">
      <c r="B16" s="159"/>
      <c r="C16" s="37"/>
      <c r="D16" s="27"/>
      <c r="E16" s="27"/>
      <c r="F16" s="26"/>
      <c r="G16" s="26"/>
      <c r="H16" s="29"/>
      <c r="I16" s="29"/>
      <c r="J16" s="37"/>
      <c r="K16" s="161"/>
    </row>
    <row r="17" spans="2:11" ht="15" customHeight="1">
      <c r="B17" s="159"/>
      <c r="C17" s="326" t="s">
        <v>87</v>
      </c>
      <c r="D17" s="326"/>
      <c r="E17" s="326"/>
      <c r="F17" s="326"/>
      <c r="G17" s="36"/>
      <c r="H17" s="26"/>
      <c r="I17" s="164"/>
      <c r="J17" s="165"/>
      <c r="K17" s="161"/>
    </row>
    <row r="18" spans="2:11">
      <c r="B18" s="159"/>
      <c r="C18" s="34"/>
      <c r="D18" s="27" t="s">
        <v>80</v>
      </c>
      <c r="E18" s="164"/>
      <c r="F18" s="164"/>
      <c r="G18" s="38"/>
      <c r="H18" s="26"/>
      <c r="I18" s="164"/>
      <c r="J18" s="165"/>
      <c r="K18" s="161"/>
    </row>
    <row r="19" spans="2:11" ht="15" customHeight="1">
      <c r="B19" s="159"/>
      <c r="C19" s="34"/>
      <c r="D19" s="26"/>
      <c r="E19" s="28" t="s">
        <v>81</v>
      </c>
      <c r="F19" s="166"/>
      <c r="G19" s="38"/>
      <c r="H19" s="152"/>
      <c r="I19" s="152"/>
      <c r="J19" s="152"/>
      <c r="K19" s="153"/>
    </row>
    <row r="20" spans="2:11">
      <c r="B20" s="159"/>
      <c r="C20" s="34"/>
      <c r="D20" s="26"/>
      <c r="E20" s="28" t="s">
        <v>79</v>
      </c>
      <c r="F20" s="56"/>
      <c r="G20" s="38"/>
      <c r="H20" s="152"/>
      <c r="I20" s="152"/>
      <c r="J20" s="152"/>
      <c r="K20" s="153"/>
    </row>
    <row r="21" spans="2:11">
      <c r="B21" s="159"/>
      <c r="C21" s="34"/>
      <c r="D21" s="26"/>
      <c r="E21" s="28"/>
      <c r="F21" s="151"/>
      <c r="G21" s="38"/>
      <c r="H21" s="152"/>
      <c r="I21" s="152"/>
      <c r="J21" s="152"/>
      <c r="K21" s="153"/>
    </row>
    <row r="22" spans="2:11" ht="42.75" customHeight="1" thickBot="1">
      <c r="B22" s="315" t="s">
        <v>133</v>
      </c>
      <c r="C22" s="316"/>
      <c r="D22" s="316"/>
      <c r="E22" s="316"/>
      <c r="F22" s="316"/>
      <c r="G22" s="316"/>
      <c r="H22" s="316"/>
      <c r="I22" s="316"/>
      <c r="J22" s="316"/>
      <c r="K22" s="317"/>
    </row>
    <row r="23" spans="2:11">
      <c r="C23" s="30"/>
      <c r="D23" s="30"/>
      <c r="E23" s="30"/>
      <c r="F23" s="30"/>
      <c r="G23" s="30"/>
      <c r="H23" s="30"/>
      <c r="I23" s="30"/>
      <c r="J23" s="31"/>
    </row>
    <row r="24" spans="2:11">
      <c r="C24" s="32"/>
      <c r="D24" s="30"/>
      <c r="E24" s="30"/>
      <c r="F24" s="30"/>
      <c r="G24" s="30"/>
      <c r="H24" s="30"/>
      <c r="I24" s="30"/>
      <c r="J24" s="31"/>
    </row>
    <row r="25" spans="2:11">
      <c r="C25" s="32"/>
      <c r="D25" s="30"/>
      <c r="E25" s="30"/>
      <c r="F25" s="30"/>
      <c r="G25" s="30"/>
      <c r="H25" s="30"/>
      <c r="I25" s="30"/>
      <c r="J25" s="31"/>
    </row>
  </sheetData>
  <mergeCells count="11">
    <mergeCell ref="B22:K22"/>
    <mergeCell ref="D4:F4"/>
    <mergeCell ref="H12:K15"/>
    <mergeCell ref="D1:F1"/>
    <mergeCell ref="D2:F2"/>
    <mergeCell ref="B9:G9"/>
    <mergeCell ref="B5:K5"/>
    <mergeCell ref="F8:I8"/>
    <mergeCell ref="J8:K8"/>
    <mergeCell ref="C11:F11"/>
    <mergeCell ref="C17:F17"/>
  </mergeCells>
  <pageMargins left="0.25" right="0.25" top="0.42708333333333331" bottom="0.75" header="0.3" footer="0.3"/>
  <pageSetup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7"/>
  <sheetViews>
    <sheetView zoomScaleNormal="100" workbookViewId="0">
      <selection activeCell="I8" sqref="I8"/>
    </sheetView>
  </sheetViews>
  <sheetFormatPr defaultColWidth="9.140625" defaultRowHeight="15"/>
  <cols>
    <col min="1" max="1" width="4.28515625" customWidth="1"/>
    <col min="2" max="2" width="6.85546875" customWidth="1"/>
    <col min="3" max="3" width="4" customWidth="1"/>
    <col min="4" max="4" width="43.85546875" customWidth="1"/>
    <col min="5" max="5" width="13" customWidth="1"/>
    <col min="6" max="6" width="12.7109375" customWidth="1"/>
    <col min="7" max="7" width="10.28515625" customWidth="1"/>
    <col min="8" max="8" width="13.28515625" customWidth="1"/>
    <col min="9" max="9" width="14.5703125" customWidth="1"/>
  </cols>
  <sheetData>
    <row r="1" spans="1:10">
      <c r="B1" s="229" t="s">
        <v>0</v>
      </c>
      <c r="C1" s="229"/>
      <c r="D1" s="230">
        <f>'Summary Budget P.1'!C3</f>
        <v>0</v>
      </c>
      <c r="E1" s="230"/>
      <c r="F1" s="231" t="s">
        <v>2</v>
      </c>
      <c r="G1" s="231"/>
      <c r="H1" s="154">
        <v>0</v>
      </c>
    </row>
    <row r="2" spans="1:10">
      <c r="A2" s="231" t="s">
        <v>1</v>
      </c>
      <c r="B2" s="231"/>
      <c r="C2" s="231"/>
      <c r="D2" s="230">
        <f>'Summary Budget P.1'!C4</f>
        <v>0</v>
      </c>
      <c r="E2" s="230"/>
      <c r="F2" s="154"/>
      <c r="G2" s="154"/>
      <c r="H2" s="154"/>
    </row>
    <row r="3" spans="1:10" ht="9" customHeight="1">
      <c r="D3" s="65"/>
      <c r="E3" s="15"/>
    </row>
    <row r="4" spans="1:10" ht="15.75">
      <c r="C4" s="235" t="s">
        <v>57</v>
      </c>
      <c r="D4" s="235"/>
      <c r="E4" s="235"/>
      <c r="F4" s="235"/>
      <c r="G4" s="235"/>
      <c r="H4" s="235"/>
      <c r="I4" s="235"/>
    </row>
    <row r="5" spans="1:10" ht="15.75">
      <c r="C5" s="104"/>
      <c r="D5" s="104"/>
      <c r="E5" s="104"/>
      <c r="F5" s="104"/>
      <c r="G5" s="104"/>
      <c r="H5" s="104"/>
      <c r="I5" s="104"/>
    </row>
    <row r="6" spans="1:10" ht="15.75">
      <c r="C6" s="236" t="s">
        <v>96</v>
      </c>
      <c r="D6" s="237"/>
      <c r="E6" s="237"/>
      <c r="F6" s="237"/>
      <c r="G6" s="237"/>
      <c r="H6" s="237"/>
      <c r="I6" s="238"/>
    </row>
    <row r="7" spans="1:10" ht="68.25" customHeight="1">
      <c r="C7" s="233" t="s">
        <v>123</v>
      </c>
      <c r="D7" s="234"/>
      <c r="E7" s="42" t="s">
        <v>102</v>
      </c>
      <c r="F7" s="42" t="s">
        <v>127</v>
      </c>
      <c r="G7" s="63" t="s">
        <v>126</v>
      </c>
      <c r="H7" s="63" t="s">
        <v>140</v>
      </c>
      <c r="I7" s="43" t="s">
        <v>101</v>
      </c>
    </row>
    <row r="8" spans="1:10">
      <c r="C8" s="6" t="s">
        <v>21</v>
      </c>
      <c r="D8" s="61"/>
      <c r="E8" s="80"/>
      <c r="F8" s="5"/>
      <c r="G8" s="81"/>
      <c r="H8" s="5"/>
      <c r="I8" s="50">
        <f>ROUND((E8*G8*H8/12),0)</f>
        <v>0</v>
      </c>
      <c r="J8" s="4"/>
    </row>
    <row r="9" spans="1:10">
      <c r="C9" s="6" t="s">
        <v>22</v>
      </c>
      <c r="D9" s="100"/>
      <c r="E9" s="50"/>
      <c r="F9" s="5"/>
      <c r="G9" s="81"/>
      <c r="H9" s="5"/>
      <c r="I9" s="50">
        <f t="shared" ref="I9:I22" si="0">ROUND((E9*G9*H9/12),0)</f>
        <v>0</v>
      </c>
    </row>
    <row r="10" spans="1:10">
      <c r="C10" s="6" t="s">
        <v>23</v>
      </c>
      <c r="D10" s="100"/>
      <c r="E10" s="50"/>
      <c r="F10" s="5"/>
      <c r="G10" s="81"/>
      <c r="H10" s="5"/>
      <c r="I10" s="50">
        <f t="shared" si="0"/>
        <v>0</v>
      </c>
    </row>
    <row r="11" spans="1:10">
      <c r="C11" s="6" t="s">
        <v>24</v>
      </c>
      <c r="D11" s="100"/>
      <c r="E11" s="50"/>
      <c r="F11" s="5"/>
      <c r="G11" s="81"/>
      <c r="H11" s="5"/>
      <c r="I11" s="50">
        <f t="shared" si="0"/>
        <v>0</v>
      </c>
    </row>
    <row r="12" spans="1:10">
      <c r="C12" s="6" t="s">
        <v>25</v>
      </c>
      <c r="D12" s="100"/>
      <c r="E12" s="50"/>
      <c r="F12" s="5"/>
      <c r="G12" s="81"/>
      <c r="H12" s="5"/>
      <c r="I12" s="50">
        <f t="shared" si="0"/>
        <v>0</v>
      </c>
    </row>
    <row r="13" spans="1:10">
      <c r="C13" s="6" t="s">
        <v>26</v>
      </c>
      <c r="D13" s="100"/>
      <c r="E13" s="50"/>
      <c r="F13" s="5"/>
      <c r="G13" s="81"/>
      <c r="H13" s="5"/>
      <c r="I13" s="50">
        <f t="shared" si="0"/>
        <v>0</v>
      </c>
    </row>
    <row r="14" spans="1:10">
      <c r="C14" s="6" t="s">
        <v>27</v>
      </c>
      <c r="D14" s="100"/>
      <c r="E14" s="50"/>
      <c r="F14" s="5"/>
      <c r="G14" s="81"/>
      <c r="H14" s="5"/>
      <c r="I14" s="50">
        <f t="shared" si="0"/>
        <v>0</v>
      </c>
    </row>
    <row r="15" spans="1:10">
      <c r="C15" s="6" t="s">
        <v>28</v>
      </c>
      <c r="D15" s="100"/>
      <c r="E15" s="50"/>
      <c r="F15" s="5"/>
      <c r="G15" s="81"/>
      <c r="H15" s="5"/>
      <c r="I15" s="50">
        <f t="shared" si="0"/>
        <v>0</v>
      </c>
    </row>
    <row r="16" spans="1:10">
      <c r="C16" s="6" t="s">
        <v>29</v>
      </c>
      <c r="D16" s="100"/>
      <c r="E16" s="50"/>
      <c r="F16" s="5"/>
      <c r="G16" s="81"/>
      <c r="H16" s="5"/>
      <c r="I16" s="50">
        <f t="shared" si="0"/>
        <v>0</v>
      </c>
    </row>
    <row r="17" spans="1:9">
      <c r="C17" s="6" t="s">
        <v>30</v>
      </c>
      <c r="D17" s="100"/>
      <c r="E17" s="50"/>
      <c r="F17" s="5"/>
      <c r="G17" s="81"/>
      <c r="H17" s="5"/>
      <c r="I17" s="50">
        <f t="shared" si="0"/>
        <v>0</v>
      </c>
    </row>
    <row r="18" spans="1:9">
      <c r="C18" s="6" t="s">
        <v>31</v>
      </c>
      <c r="D18" s="100"/>
      <c r="E18" s="50"/>
      <c r="F18" s="112"/>
      <c r="G18" s="81"/>
      <c r="H18" s="112"/>
      <c r="I18" s="50">
        <f t="shared" si="0"/>
        <v>0</v>
      </c>
    </row>
    <row r="19" spans="1:9">
      <c r="C19" s="6" t="s">
        <v>32</v>
      </c>
      <c r="D19" s="100"/>
      <c r="E19" s="50"/>
      <c r="F19" s="112"/>
      <c r="G19" s="81"/>
      <c r="H19" s="112"/>
      <c r="I19" s="50">
        <f t="shared" si="0"/>
        <v>0</v>
      </c>
    </row>
    <row r="20" spans="1:9">
      <c r="C20" s="6" t="s">
        <v>33</v>
      </c>
      <c r="D20" s="100"/>
      <c r="E20" s="50"/>
      <c r="F20" s="112"/>
      <c r="G20" s="81"/>
      <c r="H20" s="112"/>
      <c r="I20" s="50">
        <f t="shared" si="0"/>
        <v>0</v>
      </c>
    </row>
    <row r="21" spans="1:9">
      <c r="C21" s="6" t="s">
        <v>34</v>
      </c>
      <c r="D21" s="100"/>
      <c r="E21" s="50"/>
      <c r="F21" s="112"/>
      <c r="G21" s="81"/>
      <c r="H21" s="112"/>
      <c r="I21" s="50">
        <f t="shared" si="0"/>
        <v>0</v>
      </c>
    </row>
    <row r="22" spans="1:9">
      <c r="C22" s="6" t="s">
        <v>35</v>
      </c>
      <c r="D22" s="61"/>
      <c r="E22" s="50"/>
      <c r="F22" s="112"/>
      <c r="G22" s="81"/>
      <c r="H22" s="112"/>
      <c r="I22" s="50">
        <f t="shared" si="0"/>
        <v>0</v>
      </c>
    </row>
    <row r="23" spans="1:9">
      <c r="C23" s="115"/>
      <c r="D23" s="33"/>
      <c r="E23" s="123"/>
      <c r="F23" s="109"/>
      <c r="G23" s="124"/>
      <c r="H23" s="108" t="s">
        <v>99</v>
      </c>
      <c r="I23" s="125">
        <f>SUM(I8:I22)</f>
        <v>0</v>
      </c>
    </row>
    <row r="24" spans="1:9">
      <c r="C24" s="109"/>
      <c r="D24" s="109"/>
      <c r="E24" s="109"/>
      <c r="F24" s="109"/>
      <c r="G24" s="109"/>
    </row>
    <row r="27" spans="1:9">
      <c r="B27" s="229" t="s">
        <v>0</v>
      </c>
      <c r="C27" s="229"/>
      <c r="D27" s="230">
        <f>'Summary Budget P.1'!C3</f>
        <v>0</v>
      </c>
      <c r="E27" s="230"/>
      <c r="F27" s="231" t="s">
        <v>2</v>
      </c>
      <c r="G27" s="231"/>
      <c r="H27" s="154">
        <f>'Summary Budget P.1'!C5</f>
        <v>0</v>
      </c>
    </row>
    <row r="28" spans="1:9">
      <c r="A28" s="231" t="s">
        <v>1</v>
      </c>
      <c r="B28" s="231"/>
      <c r="C28" s="231"/>
      <c r="D28" s="230">
        <f>'Summary Budget P.1'!C4</f>
        <v>0</v>
      </c>
      <c r="E28" s="230"/>
      <c r="F28" s="154"/>
      <c r="G28" s="154"/>
      <c r="H28" s="154"/>
    </row>
    <row r="30" spans="1:9" ht="15.75">
      <c r="C30" s="236" t="s">
        <v>97</v>
      </c>
      <c r="D30" s="237"/>
      <c r="E30" s="237"/>
      <c r="F30" s="237"/>
      <c r="G30" s="237"/>
      <c r="H30" s="237"/>
      <c r="I30" s="238"/>
    </row>
    <row r="31" spans="1:9" ht="63">
      <c r="C31" s="233" t="s">
        <v>123</v>
      </c>
      <c r="D31" s="239"/>
      <c r="E31" s="42" t="s">
        <v>103</v>
      </c>
      <c r="F31" s="42" t="s">
        <v>127</v>
      </c>
      <c r="G31" s="128" t="s">
        <v>125</v>
      </c>
      <c r="H31" s="63" t="s">
        <v>124</v>
      </c>
      <c r="I31" s="43" t="s">
        <v>104</v>
      </c>
    </row>
    <row r="32" spans="1:9">
      <c r="C32" s="6" t="s">
        <v>21</v>
      </c>
      <c r="D32" s="100"/>
      <c r="E32" s="50"/>
      <c r="F32" s="5"/>
      <c r="G32" s="155"/>
      <c r="H32" s="5"/>
      <c r="I32" s="50">
        <f>ROUND((E32*G32*H32),0)</f>
        <v>0</v>
      </c>
    </row>
    <row r="33" spans="3:9">
      <c r="C33" s="6" t="s">
        <v>22</v>
      </c>
      <c r="D33" s="100"/>
      <c r="E33" s="50"/>
      <c r="F33" s="5"/>
      <c r="G33" s="155"/>
      <c r="H33" s="5"/>
      <c r="I33" s="50">
        <f t="shared" ref="I33:I46" si="1">ROUND((E33*G33*H33),0)</f>
        <v>0</v>
      </c>
    </row>
    <row r="34" spans="3:9">
      <c r="C34" s="6" t="s">
        <v>23</v>
      </c>
      <c r="D34" s="101"/>
      <c r="E34" s="50"/>
      <c r="F34" s="5"/>
      <c r="G34" s="155"/>
      <c r="H34" s="5"/>
      <c r="I34" s="50">
        <f t="shared" si="1"/>
        <v>0</v>
      </c>
    </row>
    <row r="35" spans="3:9">
      <c r="C35" s="6" t="s">
        <v>24</v>
      </c>
      <c r="D35" s="101"/>
      <c r="E35" s="50"/>
      <c r="F35" s="5"/>
      <c r="G35" s="155"/>
      <c r="H35" s="5"/>
      <c r="I35" s="50">
        <f t="shared" si="1"/>
        <v>0</v>
      </c>
    </row>
    <row r="36" spans="3:9">
      <c r="C36" s="6" t="s">
        <v>25</v>
      </c>
      <c r="D36" s="101"/>
      <c r="E36" s="50"/>
      <c r="F36" s="5"/>
      <c r="G36" s="155"/>
      <c r="H36" s="5"/>
      <c r="I36" s="50">
        <f t="shared" si="1"/>
        <v>0</v>
      </c>
    </row>
    <row r="37" spans="3:9">
      <c r="C37" s="6" t="s">
        <v>26</v>
      </c>
      <c r="D37" s="101"/>
      <c r="E37" s="50"/>
      <c r="F37" s="5"/>
      <c r="G37" s="155"/>
      <c r="H37" s="5"/>
      <c r="I37" s="50">
        <f t="shared" si="1"/>
        <v>0</v>
      </c>
    </row>
    <row r="38" spans="3:9">
      <c r="C38" s="6" t="s">
        <v>27</v>
      </c>
      <c r="D38" s="101"/>
      <c r="E38" s="50"/>
      <c r="F38" s="5"/>
      <c r="G38" s="155"/>
      <c r="H38" s="5"/>
      <c r="I38" s="50">
        <f t="shared" si="1"/>
        <v>0</v>
      </c>
    </row>
    <row r="39" spans="3:9">
      <c r="C39" s="6" t="s">
        <v>28</v>
      </c>
      <c r="D39" s="101"/>
      <c r="E39" s="50"/>
      <c r="F39" s="5"/>
      <c r="G39" s="155"/>
      <c r="H39" s="5"/>
      <c r="I39" s="50">
        <f t="shared" si="1"/>
        <v>0</v>
      </c>
    </row>
    <row r="40" spans="3:9">
      <c r="C40" s="6" t="s">
        <v>29</v>
      </c>
      <c r="D40" s="101"/>
      <c r="E40" s="50"/>
      <c r="F40" s="5"/>
      <c r="G40" s="155"/>
      <c r="H40" s="5"/>
      <c r="I40" s="50">
        <f t="shared" si="1"/>
        <v>0</v>
      </c>
    </row>
    <row r="41" spans="3:9">
      <c r="C41" s="6" t="s">
        <v>30</v>
      </c>
      <c r="D41" s="117"/>
      <c r="E41" s="50"/>
      <c r="F41" s="112"/>
      <c r="G41" s="155"/>
      <c r="H41" s="112"/>
      <c r="I41" s="50">
        <f t="shared" si="1"/>
        <v>0</v>
      </c>
    </row>
    <row r="42" spans="3:9">
      <c r="C42" s="6" t="s">
        <v>31</v>
      </c>
      <c r="D42" s="117"/>
      <c r="E42" s="50"/>
      <c r="F42" s="112"/>
      <c r="G42" s="155"/>
      <c r="H42" s="112"/>
      <c r="I42" s="50">
        <f t="shared" si="1"/>
        <v>0</v>
      </c>
    </row>
    <row r="43" spans="3:9">
      <c r="C43" s="6" t="s">
        <v>32</v>
      </c>
      <c r="D43" s="117"/>
      <c r="E43" s="50"/>
      <c r="F43" s="112"/>
      <c r="G43" s="155"/>
      <c r="H43" s="112"/>
      <c r="I43" s="50">
        <f t="shared" si="1"/>
        <v>0</v>
      </c>
    </row>
    <row r="44" spans="3:9">
      <c r="C44" s="6" t="s">
        <v>33</v>
      </c>
      <c r="D44" s="117"/>
      <c r="E44" s="50"/>
      <c r="F44" s="112"/>
      <c r="G44" s="155"/>
      <c r="H44" s="112"/>
      <c r="I44" s="50">
        <f t="shared" si="1"/>
        <v>0</v>
      </c>
    </row>
    <row r="45" spans="3:9">
      <c r="C45" s="6" t="s">
        <v>34</v>
      </c>
      <c r="D45" s="117"/>
      <c r="E45" s="50"/>
      <c r="F45" s="112"/>
      <c r="G45" s="155"/>
      <c r="H45" s="112"/>
      <c r="I45" s="50">
        <f t="shared" si="1"/>
        <v>0</v>
      </c>
    </row>
    <row r="46" spans="3:9">
      <c r="C46" s="6" t="s">
        <v>35</v>
      </c>
      <c r="D46" s="117"/>
      <c r="E46" s="50"/>
      <c r="F46" s="112"/>
      <c r="G46" s="155"/>
      <c r="H46" s="112"/>
      <c r="I46" s="50">
        <f t="shared" si="1"/>
        <v>0</v>
      </c>
    </row>
    <row r="47" spans="3:9">
      <c r="D47" s="116"/>
      <c r="E47" s="116"/>
      <c r="F47" s="116"/>
      <c r="G47" s="116"/>
      <c r="H47" s="126" t="s">
        <v>99</v>
      </c>
      <c r="I47" s="127">
        <f>SUM(I32:I46)</f>
        <v>0</v>
      </c>
    </row>
    <row r="48" spans="3:9">
      <c r="H48" s="108" t="s">
        <v>100</v>
      </c>
      <c r="I48" s="125">
        <f>I47+I23</f>
        <v>0</v>
      </c>
    </row>
    <row r="49" spans="3:9">
      <c r="C49" s="13"/>
      <c r="D49" s="78" t="s">
        <v>91</v>
      </c>
      <c r="E49" s="13"/>
      <c r="F49" s="13"/>
      <c r="G49" s="13"/>
      <c r="H49" s="13"/>
      <c r="I49" s="13"/>
    </row>
    <row r="50" spans="3:9">
      <c r="C50" s="13"/>
      <c r="D50" s="232"/>
      <c r="E50" s="232"/>
      <c r="F50" s="232"/>
      <c r="G50" s="232"/>
      <c r="H50" s="232"/>
      <c r="I50" s="232"/>
    </row>
    <row r="51" spans="3:9">
      <c r="D51" s="232"/>
      <c r="E51" s="232"/>
      <c r="F51" s="232"/>
      <c r="G51" s="232"/>
      <c r="H51" s="232"/>
      <c r="I51" s="232"/>
    </row>
    <row r="52" spans="3:9">
      <c r="D52" s="232"/>
      <c r="E52" s="232"/>
      <c r="F52" s="232"/>
      <c r="G52" s="232"/>
      <c r="H52" s="232"/>
      <c r="I52" s="232"/>
    </row>
    <row r="53" spans="3:9">
      <c r="D53" s="232"/>
      <c r="E53" s="232"/>
      <c r="F53" s="232"/>
      <c r="G53" s="232"/>
      <c r="H53" s="232"/>
      <c r="I53" s="232"/>
    </row>
    <row r="54" spans="3:9">
      <c r="D54" s="232"/>
      <c r="E54" s="232"/>
      <c r="F54" s="232"/>
      <c r="G54" s="232"/>
      <c r="H54" s="232"/>
      <c r="I54" s="232"/>
    </row>
    <row r="55" spans="3:9">
      <c r="D55" s="232"/>
      <c r="E55" s="232"/>
      <c r="F55" s="232"/>
      <c r="G55" s="232"/>
      <c r="H55" s="232"/>
      <c r="I55" s="232"/>
    </row>
    <row r="56" spans="3:9">
      <c r="D56" s="232"/>
      <c r="E56" s="232"/>
      <c r="F56" s="232"/>
      <c r="G56" s="232"/>
      <c r="H56" s="232"/>
      <c r="I56" s="232"/>
    </row>
    <row r="57" spans="3:9">
      <c r="D57" s="232"/>
      <c r="E57" s="232"/>
      <c r="F57" s="232"/>
      <c r="G57" s="232"/>
      <c r="H57" s="232"/>
      <c r="I57" s="232"/>
    </row>
  </sheetData>
  <mergeCells count="16">
    <mergeCell ref="D50:I57"/>
    <mergeCell ref="C7:D7"/>
    <mergeCell ref="C4:I4"/>
    <mergeCell ref="C6:I6"/>
    <mergeCell ref="C30:I30"/>
    <mergeCell ref="C31:D31"/>
    <mergeCell ref="B27:C27"/>
    <mergeCell ref="D27:E27"/>
    <mergeCell ref="F27:G27"/>
    <mergeCell ref="A28:C28"/>
    <mergeCell ref="D28:E28"/>
    <mergeCell ref="B1:C1"/>
    <mergeCell ref="D1:E1"/>
    <mergeCell ref="F1:G1"/>
    <mergeCell ref="A2:C2"/>
    <mergeCell ref="D2:E2"/>
  </mergeCells>
  <pageMargins left="0.25" right="0.25" top="0.64583333333333337" bottom="0.75" header="0.3" footer="0.3"/>
  <pageSetup orientation="landscape" r:id="rId1"/>
  <headerFooter>
    <oddFooter>&amp;R&amp;P of &amp;N</oddFooter>
  </headerFooter>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topLeftCell="A4" zoomScaleNormal="100" workbookViewId="0">
      <selection activeCell="A18" sqref="A18:XFD18"/>
    </sheetView>
  </sheetViews>
  <sheetFormatPr defaultColWidth="9.140625" defaultRowHeight="15"/>
  <cols>
    <col min="2" max="2" width="5.7109375" customWidth="1"/>
    <col min="3" max="3" width="16.85546875" customWidth="1"/>
    <col min="4" max="4" width="9.140625" customWidth="1"/>
    <col min="5" max="5" width="15.140625" customWidth="1"/>
    <col min="6" max="6" width="14.140625" customWidth="1"/>
    <col min="7" max="7" width="12" customWidth="1"/>
    <col min="8" max="8" width="11.42578125" customWidth="1"/>
    <col min="9" max="9" width="13.7109375" customWidth="1"/>
    <col min="10" max="10" width="16.85546875" customWidth="1"/>
    <col min="11" max="11" width="7" customWidth="1"/>
  </cols>
  <sheetData>
    <row r="1" spans="1:16">
      <c r="A1" s="229" t="s">
        <v>0</v>
      </c>
      <c r="B1" s="229"/>
      <c r="C1" s="230">
        <f>'Summary Budget P.1'!C3</f>
        <v>0</v>
      </c>
      <c r="D1" s="230"/>
      <c r="E1" s="106"/>
      <c r="F1" s="106"/>
      <c r="G1" s="231" t="s">
        <v>2</v>
      </c>
      <c r="H1" s="231"/>
      <c r="I1" s="106">
        <f>'Summary Budget P.1'!C5</f>
        <v>0</v>
      </c>
      <c r="J1" s="106"/>
      <c r="K1" s="106"/>
      <c r="L1" s="106"/>
      <c r="M1" s="106"/>
      <c r="N1" s="106"/>
      <c r="O1" s="106"/>
      <c r="P1" s="106"/>
    </row>
    <row r="2" spans="1:16">
      <c r="A2" s="129" t="s">
        <v>1</v>
      </c>
      <c r="B2" s="129"/>
      <c r="C2" s="230">
        <f>'Summary Budget P.1'!C4</f>
        <v>0</v>
      </c>
      <c r="D2" s="230"/>
      <c r="E2" s="106"/>
      <c r="F2" s="106"/>
      <c r="G2" s="106"/>
      <c r="H2" s="106"/>
      <c r="I2" s="106"/>
      <c r="J2" s="106"/>
    </row>
    <row r="3" spans="1:16" ht="9" customHeight="1"/>
    <row r="4" spans="1:16" ht="18.75">
      <c r="B4" s="248" t="s">
        <v>94</v>
      </c>
      <c r="C4" s="248"/>
      <c r="D4" s="248"/>
      <c r="E4" s="248"/>
      <c r="F4" s="248"/>
      <c r="G4" s="248"/>
      <c r="H4" s="248"/>
      <c r="I4" s="248"/>
      <c r="J4" s="248"/>
    </row>
    <row r="5" spans="1:16" ht="15" customHeight="1">
      <c r="A5" s="249" t="s">
        <v>42</v>
      </c>
      <c r="B5" s="250"/>
      <c r="C5" s="250"/>
      <c r="D5" s="250"/>
      <c r="E5" s="250"/>
      <c r="F5" s="250"/>
      <c r="G5" s="111"/>
      <c r="H5" s="90" t="s">
        <v>89</v>
      </c>
      <c r="I5" s="102"/>
      <c r="J5" s="91" t="s">
        <v>90</v>
      </c>
    </row>
    <row r="6" spans="1:16">
      <c r="A6" s="7"/>
      <c r="B6" s="251" t="s">
        <v>108</v>
      </c>
      <c r="C6" s="251"/>
      <c r="D6" s="251"/>
      <c r="E6" s="251"/>
      <c r="F6" s="251"/>
      <c r="G6" s="109"/>
      <c r="H6" s="109"/>
      <c r="I6" s="109"/>
      <c r="J6" s="92"/>
    </row>
    <row r="7" spans="1:16">
      <c r="A7" s="7"/>
      <c r="B7" s="252" t="s">
        <v>135</v>
      </c>
      <c r="C7" s="252"/>
      <c r="D7" s="252"/>
      <c r="E7" s="252"/>
      <c r="F7" s="252"/>
      <c r="G7" s="10"/>
      <c r="H7" s="247" t="s">
        <v>43</v>
      </c>
      <c r="I7" s="247"/>
      <c r="J7" s="103"/>
    </row>
    <row r="8" spans="1:16" ht="15" customHeight="1">
      <c r="A8" s="7"/>
      <c r="B8" s="109"/>
      <c r="C8" s="109"/>
      <c r="D8" s="107"/>
      <c r="E8" s="107"/>
      <c r="F8" s="107"/>
      <c r="G8" s="9"/>
      <c r="H8" s="247" t="s">
        <v>44</v>
      </c>
      <c r="I8" s="247"/>
      <c r="J8" s="87"/>
    </row>
    <row r="9" spans="1:16" ht="15" customHeight="1">
      <c r="A9" s="7"/>
      <c r="B9" s="109"/>
      <c r="C9" s="109"/>
      <c r="D9" s="107"/>
      <c r="E9" s="107"/>
      <c r="F9" s="107"/>
      <c r="G9" s="9"/>
      <c r="H9" s="9"/>
      <c r="I9" s="109"/>
      <c r="J9" s="8"/>
    </row>
    <row r="10" spans="1:16">
      <c r="A10" s="7" t="s">
        <v>45</v>
      </c>
      <c r="B10" s="109"/>
      <c r="C10" s="109"/>
      <c r="D10" s="109"/>
      <c r="E10" s="109"/>
      <c r="F10" s="109"/>
      <c r="G10" s="109"/>
      <c r="H10" s="109"/>
      <c r="I10" s="109"/>
      <c r="J10" s="130"/>
    </row>
    <row r="11" spans="1:16">
      <c r="A11" s="7" t="s">
        <v>46</v>
      </c>
      <c r="B11" s="109"/>
      <c r="C11" s="109"/>
      <c r="D11" s="109"/>
      <c r="E11" s="109"/>
      <c r="F11" s="109"/>
      <c r="G11" s="109"/>
      <c r="H11" s="109"/>
      <c r="I11" s="109"/>
      <c r="J11" s="131"/>
    </row>
    <row r="12" spans="1:16">
      <c r="A12" s="7" t="s">
        <v>47</v>
      </c>
      <c r="B12" s="109"/>
      <c r="C12" s="109"/>
      <c r="D12" s="109"/>
      <c r="E12" s="109"/>
      <c r="F12" s="109"/>
      <c r="G12" s="109"/>
      <c r="H12" s="109"/>
      <c r="I12" s="109"/>
      <c r="J12" s="132">
        <f>IF(J10=0,0,J11/J10)</f>
        <v>0</v>
      </c>
    </row>
    <row r="13" spans="1:16">
      <c r="A13" s="12" t="s">
        <v>48</v>
      </c>
      <c r="B13" s="109"/>
      <c r="C13" s="109"/>
      <c r="D13" s="109"/>
      <c r="E13" s="109"/>
      <c r="F13" s="109"/>
      <c r="G13" s="109"/>
      <c r="H13" s="109"/>
      <c r="I13" s="109"/>
      <c r="J13" s="133"/>
    </row>
    <row r="14" spans="1:16">
      <c r="A14" s="7"/>
      <c r="B14" s="11" t="s">
        <v>49</v>
      </c>
      <c r="C14" s="109"/>
      <c r="D14" s="109"/>
      <c r="E14" s="109"/>
      <c r="F14" s="109"/>
      <c r="G14" s="109"/>
      <c r="H14" s="109"/>
      <c r="I14" s="109"/>
      <c r="J14" s="134"/>
    </row>
    <row r="15" spans="1:16">
      <c r="A15" s="7"/>
      <c r="B15" s="11"/>
      <c r="C15" s="109"/>
      <c r="D15" s="109"/>
      <c r="E15" s="109"/>
      <c r="F15" s="109"/>
      <c r="G15" s="109"/>
      <c r="H15" s="109"/>
      <c r="I15" s="109"/>
      <c r="J15" s="134"/>
    </row>
    <row r="16" spans="1:16">
      <c r="A16" s="12" t="s">
        <v>50</v>
      </c>
      <c r="B16" s="109"/>
      <c r="C16" s="109"/>
      <c r="D16" s="109"/>
      <c r="E16" s="109"/>
      <c r="F16" s="109"/>
      <c r="G16" s="109"/>
      <c r="H16" s="247" t="s">
        <v>51</v>
      </c>
      <c r="I16" s="247"/>
      <c r="J16" s="135"/>
    </row>
    <row r="17" spans="1:10">
      <c r="A17" s="7"/>
      <c r="B17" s="109"/>
      <c r="C17" s="109"/>
      <c r="D17" s="109"/>
      <c r="E17" s="109"/>
      <c r="F17" s="109"/>
      <c r="G17" s="109"/>
      <c r="H17" s="247" t="s">
        <v>44</v>
      </c>
      <c r="I17" s="247"/>
      <c r="J17" s="136"/>
    </row>
    <row r="18" spans="1:10">
      <c r="A18" s="7"/>
      <c r="B18" s="109"/>
      <c r="C18" s="109"/>
      <c r="D18" s="109"/>
      <c r="E18" s="109"/>
      <c r="F18" s="247" t="s">
        <v>52</v>
      </c>
      <c r="G18" s="247"/>
      <c r="H18" s="247"/>
      <c r="I18" s="247"/>
      <c r="J18" s="131"/>
    </row>
    <row r="19" spans="1:10">
      <c r="A19" s="7"/>
      <c r="B19" s="109"/>
      <c r="C19" s="109"/>
      <c r="D19" s="109"/>
      <c r="E19" s="109"/>
      <c r="F19" s="109"/>
      <c r="G19" s="109"/>
      <c r="H19" s="109"/>
      <c r="I19" s="109"/>
      <c r="J19" s="8"/>
    </row>
    <row r="20" spans="1:10">
      <c r="A20" s="7" t="s">
        <v>109</v>
      </c>
      <c r="B20" s="109"/>
      <c r="C20" s="13"/>
      <c r="D20" s="13"/>
      <c r="E20" s="13"/>
      <c r="F20" s="13"/>
      <c r="G20" s="13"/>
      <c r="H20" s="13"/>
      <c r="I20" s="13"/>
      <c r="J20" s="14"/>
    </row>
    <row r="21" spans="1:10" ht="66" customHeight="1">
      <c r="A21" s="253"/>
      <c r="B21" s="254"/>
      <c r="C21" s="254"/>
      <c r="D21" s="254"/>
      <c r="E21" s="254"/>
      <c r="F21" s="254"/>
      <c r="G21" s="254"/>
      <c r="H21" s="254"/>
      <c r="I21" s="254"/>
      <c r="J21" s="255"/>
    </row>
    <row r="22" spans="1:10" ht="15.75" thickBot="1">
      <c r="A22" s="7" t="s">
        <v>107</v>
      </c>
      <c r="B22" s="89"/>
      <c r="C22" s="89"/>
      <c r="D22" s="89"/>
      <c r="E22" s="89"/>
      <c r="F22" s="89"/>
      <c r="G22" s="89"/>
      <c r="H22" s="89"/>
      <c r="I22" s="89"/>
      <c r="J22" s="137"/>
    </row>
    <row r="23" spans="1:10" ht="17.25" thickTop="1" thickBot="1">
      <c r="A23" s="7"/>
      <c r="B23" s="109"/>
      <c r="C23" s="89"/>
      <c r="D23" s="256" t="s">
        <v>105</v>
      </c>
      <c r="E23" s="257"/>
      <c r="F23" s="258"/>
      <c r="G23" s="138" t="s">
        <v>106</v>
      </c>
      <c r="H23" s="89"/>
      <c r="I23" s="89"/>
      <c r="J23" s="137"/>
    </row>
    <row r="24" spans="1:10" ht="16.5" thickTop="1">
      <c r="A24" s="7"/>
      <c r="B24" s="109"/>
      <c r="C24" s="89"/>
      <c r="D24" s="240" t="s">
        <v>110</v>
      </c>
      <c r="E24" s="241"/>
      <c r="F24" s="241"/>
      <c r="G24" s="139">
        <v>0</v>
      </c>
      <c r="H24" s="89"/>
      <c r="I24" s="89"/>
      <c r="J24" s="137"/>
    </row>
    <row r="25" spans="1:10" ht="15.75">
      <c r="A25" s="7"/>
      <c r="B25" s="109"/>
      <c r="C25" s="13"/>
      <c r="D25" s="240" t="s">
        <v>111</v>
      </c>
      <c r="E25" s="241"/>
      <c r="F25" s="241"/>
      <c r="G25" s="140">
        <v>0</v>
      </c>
      <c r="H25" s="13"/>
      <c r="I25" s="13"/>
      <c r="J25" s="14"/>
    </row>
    <row r="26" spans="1:10" ht="15.75">
      <c r="A26" s="7"/>
      <c r="B26" s="109"/>
      <c r="C26" s="13"/>
      <c r="D26" s="240" t="s">
        <v>112</v>
      </c>
      <c r="E26" s="241"/>
      <c r="F26" s="241"/>
      <c r="G26" s="140">
        <v>0</v>
      </c>
      <c r="H26" s="13"/>
      <c r="I26" s="13"/>
      <c r="J26" s="14"/>
    </row>
    <row r="27" spans="1:10" ht="15.75">
      <c r="A27" s="7"/>
      <c r="B27" s="109"/>
      <c r="C27" s="109"/>
      <c r="D27" s="240" t="s">
        <v>113</v>
      </c>
      <c r="E27" s="241"/>
      <c r="F27" s="241"/>
      <c r="G27" s="140">
        <v>0</v>
      </c>
      <c r="H27" s="109"/>
      <c r="I27" s="109"/>
      <c r="J27" s="8"/>
    </row>
    <row r="28" spans="1:10" ht="15.75">
      <c r="A28" s="7"/>
      <c r="B28" s="109"/>
      <c r="C28" s="109"/>
      <c r="D28" s="240" t="s">
        <v>114</v>
      </c>
      <c r="E28" s="241"/>
      <c r="F28" s="241"/>
      <c r="G28" s="140">
        <v>0</v>
      </c>
      <c r="H28" s="109"/>
      <c r="I28" s="109"/>
      <c r="J28" s="8"/>
    </row>
    <row r="29" spans="1:10" ht="15.75">
      <c r="A29" s="7"/>
      <c r="B29" s="109"/>
      <c r="C29" s="109"/>
      <c r="D29" s="240" t="s">
        <v>115</v>
      </c>
      <c r="E29" s="241"/>
      <c r="F29" s="241"/>
      <c r="G29" s="140">
        <v>0</v>
      </c>
      <c r="H29" s="109"/>
      <c r="I29" s="109"/>
      <c r="J29" s="8"/>
    </row>
    <row r="30" spans="1:10" ht="15.75">
      <c r="A30" s="7"/>
      <c r="B30" s="109"/>
      <c r="C30" s="109"/>
      <c r="D30" s="240" t="s">
        <v>116</v>
      </c>
      <c r="E30" s="241"/>
      <c r="F30" s="241"/>
      <c r="G30" s="140">
        <v>0</v>
      </c>
      <c r="H30" s="109"/>
      <c r="I30" s="109"/>
      <c r="J30" s="8"/>
    </row>
    <row r="31" spans="1:10" ht="15.75">
      <c r="A31" s="7"/>
      <c r="B31" s="109"/>
      <c r="C31" s="109"/>
      <c r="D31" s="240" t="s">
        <v>139</v>
      </c>
      <c r="E31" s="241"/>
      <c r="F31" s="241"/>
      <c r="G31" s="140">
        <v>0</v>
      </c>
      <c r="H31" s="109"/>
      <c r="I31" s="109"/>
      <c r="J31" s="8"/>
    </row>
    <row r="32" spans="1:10" ht="15.75">
      <c r="A32" s="7"/>
      <c r="B32" s="109"/>
      <c r="C32" s="109"/>
      <c r="D32" s="240" t="s">
        <v>117</v>
      </c>
      <c r="E32" s="241"/>
      <c r="F32" s="241"/>
      <c r="G32" s="140">
        <v>0</v>
      </c>
      <c r="H32" s="109"/>
      <c r="I32" s="109"/>
      <c r="J32" s="8"/>
    </row>
    <row r="33" spans="1:10" ht="16.5" thickBot="1">
      <c r="A33" s="7"/>
      <c r="B33" s="109"/>
      <c r="C33" s="109"/>
      <c r="D33" s="242" t="s">
        <v>117</v>
      </c>
      <c r="E33" s="243"/>
      <c r="F33" s="243"/>
      <c r="G33" s="140">
        <v>0</v>
      </c>
      <c r="H33" s="109"/>
      <c r="I33" s="109"/>
      <c r="J33" s="8"/>
    </row>
    <row r="34" spans="1:10" ht="16.5" thickTop="1">
      <c r="A34" s="141"/>
      <c r="B34" s="142"/>
      <c r="C34" s="142"/>
      <c r="D34" s="244" t="s">
        <v>118</v>
      </c>
      <c r="E34" s="245"/>
      <c r="F34" s="246"/>
      <c r="G34" s="143">
        <f>SUM(G24:G33)</f>
        <v>0</v>
      </c>
      <c r="H34" s="142"/>
      <c r="I34" s="142"/>
      <c r="J34" s="144"/>
    </row>
  </sheetData>
  <mergeCells count="26">
    <mergeCell ref="D25:F25"/>
    <mergeCell ref="H17:I17"/>
    <mergeCell ref="F18:I18"/>
    <mergeCell ref="A21:J21"/>
    <mergeCell ref="D23:F23"/>
    <mergeCell ref="D24:F24"/>
    <mergeCell ref="H7:I7"/>
    <mergeCell ref="H8:I8"/>
    <mergeCell ref="H16:I16"/>
    <mergeCell ref="A1:B1"/>
    <mergeCell ref="G1:H1"/>
    <mergeCell ref="B4:J4"/>
    <mergeCell ref="C1:D1"/>
    <mergeCell ref="C2:D2"/>
    <mergeCell ref="A5:F5"/>
    <mergeCell ref="B6:F6"/>
    <mergeCell ref="B7:F7"/>
    <mergeCell ref="D31:F31"/>
    <mergeCell ref="D32:F32"/>
    <mergeCell ref="D33:F33"/>
    <mergeCell ref="D34:F34"/>
    <mergeCell ref="D26:F26"/>
    <mergeCell ref="D27:F27"/>
    <mergeCell ref="D28:F28"/>
    <mergeCell ref="D29:F29"/>
    <mergeCell ref="D30:F30"/>
  </mergeCells>
  <pageMargins left="0.25" right="0.25" top="0.21875" bottom="0.45833333333333331" header="0.3" footer="0.3"/>
  <pageSetup orientation="landscape" r:id="rId1"/>
  <headerFooter>
    <oddFooter>&amp;R&amp;P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0"/>
  <sheetViews>
    <sheetView view="pageLayout" zoomScaleNormal="100" workbookViewId="0">
      <selection activeCell="E40" sqref="E40"/>
    </sheetView>
  </sheetViews>
  <sheetFormatPr defaultColWidth="9.140625" defaultRowHeight="15"/>
  <cols>
    <col min="1" max="1" width="3.7109375" customWidth="1"/>
    <col min="2" max="2" width="15.5703125" customWidth="1"/>
    <col min="4" max="4" width="20.7109375" customWidth="1"/>
    <col min="5" max="5" width="14.140625" customWidth="1"/>
    <col min="6" max="6" width="69" customWidth="1"/>
  </cols>
  <sheetData>
    <row r="1" spans="1:9">
      <c r="B1" s="16" t="s">
        <v>0</v>
      </c>
      <c r="C1" s="230">
        <f>'Summary Budget P.1'!C3</f>
        <v>0</v>
      </c>
      <c r="D1" s="230"/>
      <c r="E1" s="106"/>
      <c r="F1" s="106"/>
    </row>
    <row r="2" spans="1:9">
      <c r="B2" s="16" t="s">
        <v>1</v>
      </c>
      <c r="C2" s="230">
        <f>'Summary Budget P.1'!C4</f>
        <v>0</v>
      </c>
      <c r="D2" s="230"/>
      <c r="E2" s="105" t="s">
        <v>2</v>
      </c>
      <c r="F2" s="106">
        <f>'Summary Budget P.1'!C5</f>
        <v>0</v>
      </c>
    </row>
    <row r="3" spans="1:9" ht="9" customHeight="1">
      <c r="B3" s="105"/>
      <c r="D3" s="106"/>
      <c r="E3" s="106"/>
      <c r="F3" s="106"/>
    </row>
    <row r="4" spans="1:9" ht="15.75">
      <c r="A4" s="260" t="s">
        <v>58</v>
      </c>
      <c r="B4" s="260"/>
      <c r="C4" s="260"/>
      <c r="D4" s="260"/>
      <c r="E4" s="260"/>
      <c r="F4" s="260"/>
      <c r="G4" s="19"/>
      <c r="H4" s="19"/>
      <c r="I4" s="19"/>
    </row>
    <row r="5" spans="1:9" ht="15" customHeight="1">
      <c r="A5" s="259" t="s">
        <v>141</v>
      </c>
      <c r="B5" s="259"/>
      <c r="C5" s="259"/>
      <c r="D5" s="259"/>
      <c r="E5" s="259"/>
      <c r="F5" s="259"/>
      <c r="G5" s="93"/>
      <c r="H5" s="93"/>
      <c r="I5" s="93"/>
    </row>
    <row r="6" spans="1:9" ht="9" customHeight="1"/>
    <row r="7" spans="1:9">
      <c r="A7" s="262" t="s">
        <v>119</v>
      </c>
      <c r="B7" s="263"/>
      <c r="C7" s="263"/>
      <c r="D7" s="263"/>
      <c r="E7" s="263"/>
      <c r="F7" s="264"/>
    </row>
    <row r="8" spans="1:9" ht="27.75" customHeight="1">
      <c r="A8" s="265" t="s">
        <v>53</v>
      </c>
      <c r="B8" s="265"/>
      <c r="C8" s="265"/>
      <c r="D8" s="265"/>
      <c r="E8" s="145" t="s">
        <v>8</v>
      </c>
      <c r="F8" s="146" t="s">
        <v>55</v>
      </c>
    </row>
    <row r="9" spans="1:9">
      <c r="A9" s="46" t="s">
        <v>21</v>
      </c>
      <c r="B9" s="261">
        <f>'Personal Services P.2'!D8</f>
        <v>0</v>
      </c>
      <c r="C9" s="261"/>
      <c r="D9" s="261"/>
      <c r="E9" s="79">
        <f>'Personal Services P.2'!I8</f>
        <v>0</v>
      </c>
      <c r="F9" s="58"/>
    </row>
    <row r="10" spans="1:9">
      <c r="A10" s="46" t="s">
        <v>22</v>
      </c>
      <c r="B10" s="261">
        <f>'Personal Services P.2'!D9</f>
        <v>0</v>
      </c>
      <c r="C10" s="261"/>
      <c r="D10" s="261"/>
      <c r="E10" s="110">
        <f>'Personal Services P.2'!I9</f>
        <v>0</v>
      </c>
      <c r="F10" s="58"/>
    </row>
    <row r="11" spans="1:9">
      <c r="A11" s="46" t="s">
        <v>23</v>
      </c>
      <c r="B11" s="261">
        <f>'Personal Services P.2'!D10</f>
        <v>0</v>
      </c>
      <c r="C11" s="261"/>
      <c r="D11" s="261"/>
      <c r="E11" s="110">
        <f>'Personal Services P.2'!I10</f>
        <v>0</v>
      </c>
      <c r="F11" s="58"/>
    </row>
    <row r="12" spans="1:9">
      <c r="A12" s="46" t="s">
        <v>24</v>
      </c>
      <c r="B12" s="261">
        <f>'Personal Services P.2'!D11</f>
        <v>0</v>
      </c>
      <c r="C12" s="261"/>
      <c r="D12" s="261"/>
      <c r="E12" s="110">
        <f>'Personal Services P.2'!I11</f>
        <v>0</v>
      </c>
      <c r="F12" s="58"/>
    </row>
    <row r="13" spans="1:9">
      <c r="A13" s="46" t="s">
        <v>25</v>
      </c>
      <c r="B13" s="261">
        <f>'Personal Services P.2'!D12</f>
        <v>0</v>
      </c>
      <c r="C13" s="261"/>
      <c r="D13" s="261"/>
      <c r="E13" s="110">
        <f>'Personal Services P.2'!I12</f>
        <v>0</v>
      </c>
      <c r="F13" s="58"/>
    </row>
    <row r="14" spans="1:9">
      <c r="A14" s="46" t="s">
        <v>26</v>
      </c>
      <c r="B14" s="261">
        <f>'Personal Services P.2'!D13</f>
        <v>0</v>
      </c>
      <c r="C14" s="261"/>
      <c r="D14" s="261"/>
      <c r="E14" s="110">
        <f>'Personal Services P.2'!I13</f>
        <v>0</v>
      </c>
      <c r="F14" s="58"/>
    </row>
    <row r="15" spans="1:9">
      <c r="A15" s="46" t="s">
        <v>27</v>
      </c>
      <c r="B15" s="261">
        <f>'Personal Services P.2'!D14</f>
        <v>0</v>
      </c>
      <c r="C15" s="261"/>
      <c r="D15" s="261"/>
      <c r="E15" s="110">
        <f>'Personal Services P.2'!I14</f>
        <v>0</v>
      </c>
      <c r="F15" s="58"/>
    </row>
    <row r="16" spans="1:9">
      <c r="A16" s="46" t="s">
        <v>28</v>
      </c>
      <c r="B16" s="261">
        <f>'Personal Services P.2'!D15</f>
        <v>0</v>
      </c>
      <c r="C16" s="261"/>
      <c r="D16" s="261"/>
      <c r="E16" s="110">
        <f>'Personal Services P.2'!I15</f>
        <v>0</v>
      </c>
      <c r="F16" s="58"/>
    </row>
    <row r="17" spans="1:6">
      <c r="A17" s="46" t="s">
        <v>29</v>
      </c>
      <c r="B17" s="261">
        <f>'Personal Services P.2'!D16</f>
        <v>0</v>
      </c>
      <c r="C17" s="261"/>
      <c r="D17" s="261"/>
      <c r="E17" s="110">
        <f>'Personal Services P.2'!I16</f>
        <v>0</v>
      </c>
      <c r="F17" s="58"/>
    </row>
    <row r="18" spans="1:6">
      <c r="A18" s="46" t="s">
        <v>30</v>
      </c>
      <c r="B18" s="261">
        <f>'Personal Services P.2'!D17</f>
        <v>0</v>
      </c>
      <c r="C18" s="261"/>
      <c r="D18" s="261"/>
      <c r="E18" s="110">
        <f>'Personal Services P.2'!I17</f>
        <v>0</v>
      </c>
      <c r="F18" s="58"/>
    </row>
    <row r="19" spans="1:6">
      <c r="A19" s="46" t="s">
        <v>31</v>
      </c>
      <c r="B19" s="261">
        <f>'Personal Services P.2'!D18</f>
        <v>0</v>
      </c>
      <c r="C19" s="261"/>
      <c r="D19" s="261"/>
      <c r="E19" s="110">
        <f>'Personal Services P.2'!I18</f>
        <v>0</v>
      </c>
      <c r="F19" s="58"/>
    </row>
    <row r="20" spans="1:6">
      <c r="A20" s="46" t="s">
        <v>32</v>
      </c>
      <c r="B20" s="261">
        <f>'Personal Services P.2'!D19</f>
        <v>0</v>
      </c>
      <c r="C20" s="261"/>
      <c r="D20" s="261"/>
      <c r="E20" s="110">
        <f>'Personal Services P.2'!I19</f>
        <v>0</v>
      </c>
      <c r="F20" s="58"/>
    </row>
    <row r="21" spans="1:6">
      <c r="A21" s="46" t="s">
        <v>33</v>
      </c>
      <c r="B21" s="261">
        <f>'Personal Services P.2'!D20</f>
        <v>0</v>
      </c>
      <c r="C21" s="261"/>
      <c r="D21" s="261"/>
      <c r="E21" s="110">
        <f>'Personal Services P.2'!I20</f>
        <v>0</v>
      </c>
      <c r="F21" s="58"/>
    </row>
    <row r="22" spans="1:6">
      <c r="A22" s="46" t="s">
        <v>34</v>
      </c>
      <c r="B22" s="261">
        <f>'Personal Services P.2'!D21</f>
        <v>0</v>
      </c>
      <c r="C22" s="261"/>
      <c r="D22" s="261"/>
      <c r="E22" s="110">
        <f>'Personal Services P.2'!I21</f>
        <v>0</v>
      </c>
      <c r="F22" s="58"/>
    </row>
    <row r="23" spans="1:6">
      <c r="A23" s="46" t="s">
        <v>35</v>
      </c>
      <c r="B23" s="261">
        <f>'Personal Services P.2'!D22</f>
        <v>0</v>
      </c>
      <c r="C23" s="261"/>
      <c r="D23" s="261"/>
      <c r="E23" s="110">
        <f>'Personal Services P.2'!I22</f>
        <v>0</v>
      </c>
      <c r="F23" s="58"/>
    </row>
    <row r="24" spans="1:6">
      <c r="A24" s="266" t="s">
        <v>97</v>
      </c>
      <c r="B24" s="266"/>
      <c r="C24" s="266"/>
      <c r="D24" s="266"/>
      <c r="E24" s="266"/>
      <c r="F24" s="266"/>
    </row>
    <row r="25" spans="1:6">
      <c r="A25" s="46" t="s">
        <v>21</v>
      </c>
      <c r="B25" s="261">
        <f>'Personal Services P.2'!D32</f>
        <v>0</v>
      </c>
      <c r="C25" s="261"/>
      <c r="D25" s="261"/>
      <c r="E25" s="110">
        <f>'Personal Services P.2'!I32</f>
        <v>0</v>
      </c>
      <c r="F25" s="58"/>
    </row>
    <row r="26" spans="1:6">
      <c r="A26" s="46" t="s">
        <v>22</v>
      </c>
      <c r="B26" s="261">
        <f>'Personal Services P.2'!D33</f>
        <v>0</v>
      </c>
      <c r="C26" s="261"/>
      <c r="D26" s="261"/>
      <c r="E26" s="110">
        <f>'Personal Services P.2'!I33</f>
        <v>0</v>
      </c>
      <c r="F26" s="58"/>
    </row>
    <row r="27" spans="1:6">
      <c r="A27" s="46" t="s">
        <v>23</v>
      </c>
      <c r="B27" s="261">
        <f>'Personal Services P.2'!D34</f>
        <v>0</v>
      </c>
      <c r="C27" s="261"/>
      <c r="D27" s="261"/>
      <c r="E27" s="110">
        <f>'Personal Services P.2'!I34</f>
        <v>0</v>
      </c>
      <c r="F27" s="58"/>
    </row>
    <row r="28" spans="1:6">
      <c r="A28" s="46" t="s">
        <v>24</v>
      </c>
      <c r="B28" s="261">
        <f>'Personal Services P.2'!D35</f>
        <v>0</v>
      </c>
      <c r="C28" s="261"/>
      <c r="D28" s="261"/>
      <c r="E28" s="110">
        <f>'Personal Services P.2'!I35</f>
        <v>0</v>
      </c>
      <c r="F28" s="58"/>
    </row>
    <row r="29" spans="1:6">
      <c r="A29" s="46" t="s">
        <v>25</v>
      </c>
      <c r="B29" s="261">
        <f>'Personal Services P.2'!D36</f>
        <v>0</v>
      </c>
      <c r="C29" s="261"/>
      <c r="D29" s="261"/>
      <c r="E29" s="110">
        <f>'Personal Services P.2'!I36</f>
        <v>0</v>
      </c>
      <c r="F29" s="58"/>
    </row>
    <row r="30" spans="1:6">
      <c r="A30" s="46" t="s">
        <v>26</v>
      </c>
      <c r="B30" s="261">
        <f>'Personal Services P.2'!D37</f>
        <v>0</v>
      </c>
      <c r="C30" s="261"/>
      <c r="D30" s="261"/>
      <c r="E30" s="110">
        <f>'Personal Services P.2'!I37</f>
        <v>0</v>
      </c>
      <c r="F30" s="58"/>
    </row>
    <row r="31" spans="1:6">
      <c r="A31" s="46" t="s">
        <v>27</v>
      </c>
      <c r="B31" s="261">
        <f>'Personal Services P.2'!D38</f>
        <v>0</v>
      </c>
      <c r="C31" s="261"/>
      <c r="D31" s="261"/>
      <c r="E31" s="110">
        <f>'Personal Services P.2'!I38</f>
        <v>0</v>
      </c>
      <c r="F31" s="58"/>
    </row>
    <row r="32" spans="1:6">
      <c r="A32" s="46" t="s">
        <v>28</v>
      </c>
      <c r="B32" s="261">
        <f>'Personal Services P.2'!D39</f>
        <v>0</v>
      </c>
      <c r="C32" s="261"/>
      <c r="D32" s="261"/>
      <c r="E32" s="110">
        <f>'Personal Services P.2'!I39</f>
        <v>0</v>
      </c>
      <c r="F32" s="58"/>
    </row>
    <row r="33" spans="1:6">
      <c r="A33" s="46" t="s">
        <v>29</v>
      </c>
      <c r="B33" s="261">
        <f>'Personal Services P.2'!D40</f>
        <v>0</v>
      </c>
      <c r="C33" s="261"/>
      <c r="D33" s="261"/>
      <c r="E33" s="110">
        <f>'Personal Services P.2'!I40</f>
        <v>0</v>
      </c>
      <c r="F33" s="58"/>
    </row>
    <row r="34" spans="1:6">
      <c r="A34" s="46" t="s">
        <v>30</v>
      </c>
      <c r="B34" s="261">
        <f>'Personal Services P.2'!D41</f>
        <v>0</v>
      </c>
      <c r="C34" s="261"/>
      <c r="D34" s="261"/>
      <c r="E34" s="110">
        <f>'Personal Services P.2'!I41</f>
        <v>0</v>
      </c>
      <c r="F34" s="58"/>
    </row>
    <row r="35" spans="1:6">
      <c r="A35" s="46" t="s">
        <v>31</v>
      </c>
      <c r="B35" s="261">
        <f>'Personal Services P.2'!D42</f>
        <v>0</v>
      </c>
      <c r="C35" s="261"/>
      <c r="D35" s="261"/>
      <c r="E35" s="110">
        <f>'Personal Services P.2'!I42</f>
        <v>0</v>
      </c>
      <c r="F35" s="58"/>
    </row>
    <row r="36" spans="1:6">
      <c r="A36" s="46" t="s">
        <v>32</v>
      </c>
      <c r="B36" s="261">
        <f>'Personal Services P.2'!D43</f>
        <v>0</v>
      </c>
      <c r="C36" s="261"/>
      <c r="D36" s="261"/>
      <c r="E36" s="110">
        <f>'Personal Services P.2'!I43</f>
        <v>0</v>
      </c>
      <c r="F36" s="58"/>
    </row>
    <row r="37" spans="1:6">
      <c r="A37" s="46" t="s">
        <v>33</v>
      </c>
      <c r="B37" s="261">
        <f>'Personal Services P.2'!D44</f>
        <v>0</v>
      </c>
      <c r="C37" s="261"/>
      <c r="D37" s="261"/>
      <c r="E37" s="110">
        <f>'Personal Services P.2'!I44</f>
        <v>0</v>
      </c>
      <c r="F37" s="58"/>
    </row>
    <row r="38" spans="1:6">
      <c r="A38" s="46" t="s">
        <v>34</v>
      </c>
      <c r="B38" s="261">
        <f>'Personal Services P.2'!D45</f>
        <v>0</v>
      </c>
      <c r="C38" s="261"/>
      <c r="D38" s="261"/>
      <c r="E38" s="110">
        <f>'Personal Services P.2'!I45</f>
        <v>0</v>
      </c>
      <c r="F38" s="58"/>
    </row>
    <row r="39" spans="1:6">
      <c r="A39" s="46" t="s">
        <v>35</v>
      </c>
      <c r="B39" s="261">
        <f>'Personal Services P.2'!D46</f>
        <v>0</v>
      </c>
      <c r="C39" s="261"/>
      <c r="D39" s="261"/>
      <c r="E39" s="110">
        <f>'Personal Services P.2'!I46</f>
        <v>0</v>
      </c>
      <c r="F39" s="58"/>
    </row>
    <row r="40" spans="1:6">
      <c r="D40" s="147" t="s">
        <v>120</v>
      </c>
      <c r="E40" s="148">
        <f>SUM(E25:E39,E9:E23)</f>
        <v>0</v>
      </c>
    </row>
  </sheetData>
  <mergeCells count="37">
    <mergeCell ref="B38:D38"/>
    <mergeCell ref="B39:D39"/>
    <mergeCell ref="C1:D1"/>
    <mergeCell ref="C2:D2"/>
    <mergeCell ref="B33:D33"/>
    <mergeCell ref="B34:D34"/>
    <mergeCell ref="B35:D35"/>
    <mergeCell ref="B36:D36"/>
    <mergeCell ref="B37:D37"/>
    <mergeCell ref="A24:F24"/>
    <mergeCell ref="B29:D29"/>
    <mergeCell ref="B30:D30"/>
    <mergeCell ref="B31:D31"/>
    <mergeCell ref="B32:D32"/>
    <mergeCell ref="B27:D27"/>
    <mergeCell ref="B28:D28"/>
    <mergeCell ref="B11:D11"/>
    <mergeCell ref="B12:D12"/>
    <mergeCell ref="B13:D13"/>
    <mergeCell ref="B14:D14"/>
    <mergeCell ref="B23:D23"/>
    <mergeCell ref="B15:D15"/>
    <mergeCell ref="B16:D16"/>
    <mergeCell ref="B17:D17"/>
    <mergeCell ref="B18:D18"/>
    <mergeCell ref="B19:D19"/>
    <mergeCell ref="B25:D25"/>
    <mergeCell ref="B26:D26"/>
    <mergeCell ref="B22:D22"/>
    <mergeCell ref="B20:D20"/>
    <mergeCell ref="B21:D21"/>
    <mergeCell ref="A5:F5"/>
    <mergeCell ref="A4:F4"/>
    <mergeCell ref="B9:D9"/>
    <mergeCell ref="B10:D10"/>
    <mergeCell ref="A7:F7"/>
    <mergeCell ref="A8:D8"/>
  </mergeCells>
  <pageMargins left="0.25" right="0.25" top="0.36458333333333331" bottom="0.75" header="0.3" footer="0.3"/>
  <pageSetup orientation="landscape" r:id="rId1"/>
  <headerFoot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27"/>
  <sheetViews>
    <sheetView view="pageLayout" zoomScaleNormal="100" workbookViewId="0">
      <selection activeCell="G2" sqref="G2"/>
    </sheetView>
  </sheetViews>
  <sheetFormatPr defaultColWidth="9.140625" defaultRowHeight="15"/>
  <cols>
    <col min="1" max="1" width="3.28515625" customWidth="1"/>
    <col min="2" max="2" width="16.5703125" customWidth="1"/>
    <col min="3" max="3" width="23.42578125" customWidth="1"/>
    <col min="4" max="4" width="11.7109375" customWidth="1"/>
    <col min="5" max="5" width="7.140625" customWidth="1"/>
    <col min="6" max="6" width="13.140625" customWidth="1"/>
    <col min="7" max="7" width="58.140625" customWidth="1"/>
  </cols>
  <sheetData>
    <row r="1" spans="1:8">
      <c r="B1" s="16" t="s">
        <v>0</v>
      </c>
      <c r="C1" s="230">
        <f>'Summary Budget P.1'!C3</f>
        <v>0</v>
      </c>
      <c r="D1" s="230"/>
      <c r="E1" s="106"/>
      <c r="F1" s="106"/>
      <c r="G1" s="106"/>
    </row>
    <row r="2" spans="1:8">
      <c r="B2" s="16" t="s">
        <v>1</v>
      </c>
      <c r="C2" s="230">
        <f>'Summary Budget P.1'!C4</f>
        <v>0</v>
      </c>
      <c r="D2" s="230"/>
      <c r="E2" s="106"/>
      <c r="F2" s="65" t="s">
        <v>2</v>
      </c>
      <c r="G2" s="106">
        <f>'Summary Budget P.1'!C5</f>
        <v>0</v>
      </c>
    </row>
    <row r="3" spans="1:8">
      <c r="D3" s="106"/>
      <c r="E3" s="106"/>
      <c r="F3" s="106"/>
      <c r="G3" s="106"/>
    </row>
    <row r="4" spans="1:8" ht="15.75">
      <c r="A4" s="260" t="s">
        <v>59</v>
      </c>
      <c r="B4" s="260"/>
      <c r="C4" s="260"/>
      <c r="D4" s="260"/>
      <c r="E4" s="260"/>
      <c r="F4" s="260"/>
      <c r="G4" s="260"/>
      <c r="H4" s="19"/>
    </row>
    <row r="5" spans="1:8">
      <c r="A5" s="270" t="s">
        <v>136</v>
      </c>
      <c r="B5" s="270"/>
      <c r="C5" s="270"/>
      <c r="D5" s="270"/>
      <c r="E5" s="270"/>
      <c r="F5" s="270"/>
      <c r="G5" s="270"/>
      <c r="H5" s="20"/>
    </row>
    <row r="6" spans="1:8" ht="30">
      <c r="A6" s="267" t="s">
        <v>60</v>
      </c>
      <c r="B6" s="268"/>
      <c r="C6" s="269"/>
      <c r="D6" s="83" t="s">
        <v>61</v>
      </c>
      <c r="E6" s="83" t="s">
        <v>62</v>
      </c>
      <c r="F6" s="17" t="s">
        <v>11</v>
      </c>
      <c r="G6" s="59" t="s">
        <v>54</v>
      </c>
      <c r="H6" s="18"/>
    </row>
    <row r="7" spans="1:8">
      <c r="A7" s="46" t="s">
        <v>21</v>
      </c>
      <c r="B7" s="271"/>
      <c r="C7" s="272"/>
      <c r="D7" s="47"/>
      <c r="E7" s="48"/>
      <c r="F7" s="49">
        <f>D7*E7</f>
        <v>0</v>
      </c>
      <c r="G7" s="82"/>
      <c r="H7" s="15"/>
    </row>
    <row r="8" spans="1:8">
      <c r="A8" s="46" t="s">
        <v>22</v>
      </c>
      <c r="B8" s="271"/>
      <c r="C8" s="272"/>
      <c r="D8" s="47"/>
      <c r="E8" s="48"/>
      <c r="F8" s="49">
        <f t="shared" ref="F8:F26" si="0">D8*E8</f>
        <v>0</v>
      </c>
      <c r="G8" s="69"/>
      <c r="H8" s="15"/>
    </row>
    <row r="9" spans="1:8">
      <c r="A9" s="46" t="s">
        <v>23</v>
      </c>
      <c r="B9" s="271"/>
      <c r="C9" s="272"/>
      <c r="D9" s="47"/>
      <c r="E9" s="48"/>
      <c r="F9" s="49">
        <f t="shared" si="0"/>
        <v>0</v>
      </c>
      <c r="G9" s="69"/>
      <c r="H9" s="15"/>
    </row>
    <row r="10" spans="1:8">
      <c r="A10" s="51" t="s">
        <v>24</v>
      </c>
      <c r="B10" s="271"/>
      <c r="C10" s="272"/>
      <c r="D10" s="47"/>
      <c r="E10" s="48"/>
      <c r="F10" s="49">
        <f t="shared" si="0"/>
        <v>0</v>
      </c>
      <c r="G10" s="69"/>
      <c r="H10" s="15"/>
    </row>
    <row r="11" spans="1:8">
      <c r="A11" s="51" t="s">
        <v>25</v>
      </c>
      <c r="B11" s="271"/>
      <c r="C11" s="272"/>
      <c r="D11" s="47"/>
      <c r="E11" s="48"/>
      <c r="F11" s="49">
        <f t="shared" si="0"/>
        <v>0</v>
      </c>
      <c r="G11" s="69"/>
      <c r="H11" s="15"/>
    </row>
    <row r="12" spans="1:8">
      <c r="A12" s="51" t="s">
        <v>26</v>
      </c>
      <c r="B12" s="271"/>
      <c r="C12" s="272"/>
      <c r="D12" s="47"/>
      <c r="E12" s="48"/>
      <c r="F12" s="49">
        <f t="shared" si="0"/>
        <v>0</v>
      </c>
      <c r="G12" s="69"/>
      <c r="H12" s="15"/>
    </row>
    <row r="13" spans="1:8">
      <c r="A13" s="51" t="s">
        <v>27</v>
      </c>
      <c r="B13" s="271"/>
      <c r="C13" s="272"/>
      <c r="D13" s="47"/>
      <c r="E13" s="48"/>
      <c r="F13" s="49">
        <f t="shared" si="0"/>
        <v>0</v>
      </c>
      <c r="G13" s="69"/>
      <c r="H13" s="15"/>
    </row>
    <row r="14" spans="1:8">
      <c r="A14" s="51" t="s">
        <v>28</v>
      </c>
      <c r="B14" s="271"/>
      <c r="C14" s="272"/>
      <c r="D14" s="47"/>
      <c r="E14" s="48"/>
      <c r="F14" s="49">
        <f t="shared" si="0"/>
        <v>0</v>
      </c>
      <c r="G14" s="69"/>
      <c r="H14" s="15"/>
    </row>
    <row r="15" spans="1:8">
      <c r="A15" s="46" t="s">
        <v>29</v>
      </c>
      <c r="B15" s="271"/>
      <c r="C15" s="272"/>
      <c r="D15" s="47"/>
      <c r="E15" s="48"/>
      <c r="F15" s="49">
        <f t="shared" si="0"/>
        <v>0</v>
      </c>
      <c r="G15" s="69"/>
      <c r="H15" s="15"/>
    </row>
    <row r="16" spans="1:8">
      <c r="A16" s="46" t="s">
        <v>30</v>
      </c>
      <c r="B16" s="271"/>
      <c r="C16" s="272"/>
      <c r="D16" s="47"/>
      <c r="E16" s="48"/>
      <c r="F16" s="49">
        <f t="shared" si="0"/>
        <v>0</v>
      </c>
      <c r="G16" s="69"/>
      <c r="H16" s="15"/>
    </row>
    <row r="17" spans="1:8">
      <c r="A17" s="46" t="s">
        <v>31</v>
      </c>
      <c r="B17" s="271"/>
      <c r="C17" s="272"/>
      <c r="D17" s="47"/>
      <c r="E17" s="48"/>
      <c r="F17" s="49">
        <f t="shared" si="0"/>
        <v>0</v>
      </c>
      <c r="G17" s="69"/>
      <c r="H17" s="15"/>
    </row>
    <row r="18" spans="1:8">
      <c r="A18" s="46" t="s">
        <v>32</v>
      </c>
      <c r="B18" s="271"/>
      <c r="C18" s="272"/>
      <c r="D18" s="47"/>
      <c r="E18" s="48"/>
      <c r="F18" s="49">
        <f t="shared" si="0"/>
        <v>0</v>
      </c>
      <c r="G18" s="69"/>
      <c r="H18" s="15"/>
    </row>
    <row r="19" spans="1:8">
      <c r="A19" s="46" t="s">
        <v>33</v>
      </c>
      <c r="B19" s="271"/>
      <c r="C19" s="272"/>
      <c r="D19" s="47"/>
      <c r="E19" s="48"/>
      <c r="F19" s="49">
        <f t="shared" si="0"/>
        <v>0</v>
      </c>
      <c r="G19" s="69"/>
      <c r="H19" s="15"/>
    </row>
    <row r="20" spans="1:8">
      <c r="A20" s="46" t="s">
        <v>34</v>
      </c>
      <c r="B20" s="271"/>
      <c r="C20" s="272"/>
      <c r="D20" s="47"/>
      <c r="E20" s="48"/>
      <c r="F20" s="49">
        <f t="shared" si="0"/>
        <v>0</v>
      </c>
      <c r="G20" s="69"/>
      <c r="H20" s="15"/>
    </row>
    <row r="21" spans="1:8">
      <c r="A21" s="46" t="s">
        <v>35</v>
      </c>
      <c r="B21" s="271"/>
      <c r="C21" s="272"/>
      <c r="D21" s="47"/>
      <c r="E21" s="48"/>
      <c r="F21" s="49">
        <f t="shared" si="0"/>
        <v>0</v>
      </c>
      <c r="G21" s="69"/>
      <c r="H21" s="15"/>
    </row>
    <row r="22" spans="1:8">
      <c r="A22" s="46" t="s">
        <v>36</v>
      </c>
      <c r="B22" s="271"/>
      <c r="C22" s="272"/>
      <c r="D22" s="47"/>
      <c r="E22" s="48"/>
      <c r="F22" s="49">
        <f t="shared" si="0"/>
        <v>0</v>
      </c>
      <c r="G22" s="69"/>
      <c r="H22" s="15"/>
    </row>
    <row r="23" spans="1:8">
      <c r="A23" s="46" t="s">
        <v>37</v>
      </c>
      <c r="B23" s="271"/>
      <c r="C23" s="272"/>
      <c r="D23" s="47"/>
      <c r="E23" s="48"/>
      <c r="F23" s="49">
        <f t="shared" si="0"/>
        <v>0</v>
      </c>
      <c r="G23" s="69"/>
      <c r="H23" s="15"/>
    </row>
    <row r="24" spans="1:8">
      <c r="A24" s="46" t="s">
        <v>38</v>
      </c>
      <c r="B24" s="271"/>
      <c r="C24" s="272"/>
      <c r="D24" s="47"/>
      <c r="E24" s="48"/>
      <c r="F24" s="49">
        <f t="shared" si="0"/>
        <v>0</v>
      </c>
      <c r="G24" s="69"/>
      <c r="H24" s="15"/>
    </row>
    <row r="25" spans="1:8">
      <c r="A25" s="46" t="s">
        <v>39</v>
      </c>
      <c r="B25" s="271"/>
      <c r="C25" s="272"/>
      <c r="D25" s="47"/>
      <c r="E25" s="48"/>
      <c r="F25" s="49">
        <f t="shared" si="0"/>
        <v>0</v>
      </c>
      <c r="G25" s="69"/>
    </row>
    <row r="26" spans="1:8">
      <c r="A26" s="46" t="s">
        <v>40</v>
      </c>
      <c r="B26" s="271"/>
      <c r="C26" s="272"/>
      <c r="D26" s="47"/>
      <c r="E26" s="48"/>
      <c r="F26" s="49">
        <f t="shared" si="0"/>
        <v>0</v>
      </c>
      <c r="G26" s="69"/>
    </row>
    <row r="27" spans="1:8">
      <c r="A27" s="273" t="s">
        <v>41</v>
      </c>
      <c r="B27" s="273"/>
      <c r="C27" s="273"/>
      <c r="D27" s="273"/>
      <c r="E27" s="273"/>
      <c r="F27" s="125">
        <f>SUM(F7:F26)</f>
        <v>0</v>
      </c>
    </row>
  </sheetData>
  <mergeCells count="26">
    <mergeCell ref="B17:C17"/>
    <mergeCell ref="B18:C18"/>
    <mergeCell ref="B19:C19"/>
    <mergeCell ref="A27:E27"/>
    <mergeCell ref="B12:C12"/>
    <mergeCell ref="B13:C13"/>
    <mergeCell ref="B14:C14"/>
    <mergeCell ref="B15:C15"/>
    <mergeCell ref="B16:C16"/>
    <mergeCell ref="B26:C26"/>
    <mergeCell ref="B25:C25"/>
    <mergeCell ref="B24:C24"/>
    <mergeCell ref="B23:C23"/>
    <mergeCell ref="B20:C20"/>
    <mergeCell ref="B21:C21"/>
    <mergeCell ref="B22:C22"/>
    <mergeCell ref="B7:C7"/>
    <mergeCell ref="B8:C8"/>
    <mergeCell ref="B9:C9"/>
    <mergeCell ref="B10:C10"/>
    <mergeCell ref="B11:C11"/>
    <mergeCell ref="A6:C6"/>
    <mergeCell ref="A4:G4"/>
    <mergeCell ref="A5:G5"/>
    <mergeCell ref="C1:D1"/>
    <mergeCell ref="C2:D2"/>
  </mergeCells>
  <pageMargins left="0.25" right="0.25" top="0.42708333333333331" bottom="0.75" header="0.3" footer="0.3"/>
  <pageSetup orientation="landscape" r:id="rId1"/>
  <headerFoot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28"/>
  <sheetViews>
    <sheetView view="pageLayout" zoomScaleNormal="100" workbookViewId="0">
      <selection activeCell="E28" sqref="E28:F28"/>
    </sheetView>
  </sheetViews>
  <sheetFormatPr defaultColWidth="9.140625" defaultRowHeight="15"/>
  <cols>
    <col min="1" max="1" width="4" customWidth="1"/>
    <col min="2" max="2" width="16.85546875" customWidth="1"/>
    <col min="4" max="4" width="17.42578125" customWidth="1"/>
    <col min="5" max="5" width="6.42578125" customWidth="1"/>
    <col min="6" max="6" width="8.28515625" customWidth="1"/>
    <col min="7" max="7" width="70.5703125" customWidth="1"/>
  </cols>
  <sheetData>
    <row r="1" spans="1:7">
      <c r="B1" s="16" t="s">
        <v>0</v>
      </c>
      <c r="C1" s="230">
        <f>'Summary Budget P.1'!C3</f>
        <v>0</v>
      </c>
      <c r="D1" s="230"/>
      <c r="E1" s="106"/>
      <c r="F1" s="106"/>
      <c r="G1" s="106"/>
    </row>
    <row r="2" spans="1:7">
      <c r="B2" s="16" t="s">
        <v>1</v>
      </c>
      <c r="C2" s="230">
        <f>'Summary Budget P.1'!C4</f>
        <v>0</v>
      </c>
      <c r="D2" s="230"/>
      <c r="E2" s="106"/>
      <c r="F2" s="65" t="s">
        <v>2</v>
      </c>
      <c r="G2" s="106">
        <f>'Summary Budget P.1'!C5</f>
        <v>0</v>
      </c>
    </row>
    <row r="3" spans="1:7">
      <c r="D3" s="106"/>
      <c r="E3" s="106"/>
    </row>
    <row r="4" spans="1:7">
      <c r="C4" s="15"/>
      <c r="D4" s="15"/>
      <c r="E4" s="15"/>
    </row>
    <row r="5" spans="1:7" ht="15.75">
      <c r="A5" s="260" t="s">
        <v>63</v>
      </c>
      <c r="B5" s="260"/>
      <c r="C5" s="260"/>
      <c r="D5" s="260"/>
      <c r="E5" s="260"/>
      <c r="F5" s="260"/>
      <c r="G5" s="260"/>
    </row>
    <row r="6" spans="1:7" ht="28.5" customHeight="1">
      <c r="A6" s="277" t="s">
        <v>142</v>
      </c>
      <c r="B6" s="277"/>
      <c r="C6" s="277"/>
      <c r="D6" s="277"/>
      <c r="E6" s="277"/>
      <c r="F6" s="277"/>
      <c r="G6" s="277"/>
    </row>
    <row r="7" spans="1:7">
      <c r="A7" s="274" t="s">
        <v>64</v>
      </c>
      <c r="B7" s="274"/>
      <c r="C7" s="274"/>
      <c r="D7" s="274"/>
      <c r="E7" s="274" t="s">
        <v>65</v>
      </c>
      <c r="F7" s="274"/>
      <c r="G7" s="68" t="s">
        <v>54</v>
      </c>
    </row>
    <row r="8" spans="1:7">
      <c r="A8" s="46" t="s">
        <v>21</v>
      </c>
      <c r="B8" s="275"/>
      <c r="C8" s="275"/>
      <c r="D8" s="275"/>
      <c r="E8" s="276"/>
      <c r="F8" s="276"/>
      <c r="G8" s="61"/>
    </row>
    <row r="9" spans="1:7">
      <c r="A9" s="46" t="s">
        <v>22</v>
      </c>
      <c r="B9" s="275"/>
      <c r="C9" s="275"/>
      <c r="D9" s="275"/>
      <c r="E9" s="276"/>
      <c r="F9" s="276"/>
      <c r="G9" s="61"/>
    </row>
    <row r="10" spans="1:7">
      <c r="A10" s="46" t="s">
        <v>23</v>
      </c>
      <c r="B10" s="275"/>
      <c r="C10" s="275"/>
      <c r="D10" s="275"/>
      <c r="E10" s="276"/>
      <c r="F10" s="276"/>
      <c r="G10" s="61"/>
    </row>
    <row r="11" spans="1:7">
      <c r="A11" s="46" t="s">
        <v>24</v>
      </c>
      <c r="B11" s="275"/>
      <c r="C11" s="275"/>
      <c r="D11" s="275"/>
      <c r="E11" s="276"/>
      <c r="F11" s="276"/>
      <c r="G11" s="61"/>
    </row>
    <row r="12" spans="1:7">
      <c r="A12" s="46" t="s">
        <v>25</v>
      </c>
      <c r="B12" s="275"/>
      <c r="C12" s="275"/>
      <c r="D12" s="275"/>
      <c r="E12" s="276"/>
      <c r="F12" s="276"/>
      <c r="G12" s="61"/>
    </row>
    <row r="13" spans="1:7">
      <c r="A13" s="46" t="s">
        <v>26</v>
      </c>
      <c r="B13" s="275"/>
      <c r="C13" s="275"/>
      <c r="D13" s="275"/>
      <c r="E13" s="276"/>
      <c r="F13" s="276"/>
      <c r="G13" s="61"/>
    </row>
    <row r="14" spans="1:7">
      <c r="A14" s="46" t="s">
        <v>27</v>
      </c>
      <c r="B14" s="275"/>
      <c r="C14" s="275"/>
      <c r="D14" s="275"/>
      <c r="E14" s="276"/>
      <c r="F14" s="276"/>
      <c r="G14" s="61"/>
    </row>
    <row r="15" spans="1:7">
      <c r="A15" s="46" t="s">
        <v>28</v>
      </c>
      <c r="B15" s="275"/>
      <c r="C15" s="275"/>
      <c r="D15" s="275"/>
      <c r="E15" s="276"/>
      <c r="F15" s="276"/>
      <c r="G15" s="61"/>
    </row>
    <row r="16" spans="1:7">
      <c r="A16" s="46" t="s">
        <v>29</v>
      </c>
      <c r="B16" s="275"/>
      <c r="C16" s="275"/>
      <c r="D16" s="275"/>
      <c r="E16" s="276"/>
      <c r="F16" s="276"/>
      <c r="G16" s="61"/>
    </row>
    <row r="17" spans="1:7">
      <c r="A17" s="46" t="s">
        <v>30</v>
      </c>
      <c r="B17" s="275"/>
      <c r="C17" s="275"/>
      <c r="D17" s="275"/>
      <c r="E17" s="276"/>
      <c r="F17" s="276"/>
      <c r="G17" s="61"/>
    </row>
    <row r="18" spans="1:7">
      <c r="A18" s="46" t="s">
        <v>31</v>
      </c>
      <c r="B18" s="275"/>
      <c r="C18" s="275"/>
      <c r="D18" s="275"/>
      <c r="E18" s="276"/>
      <c r="F18" s="276"/>
      <c r="G18" s="61"/>
    </row>
    <row r="19" spans="1:7">
      <c r="A19" s="46" t="s">
        <v>32</v>
      </c>
      <c r="B19" s="275"/>
      <c r="C19" s="275"/>
      <c r="D19" s="275"/>
      <c r="E19" s="276"/>
      <c r="F19" s="276"/>
      <c r="G19" s="61"/>
    </row>
    <row r="20" spans="1:7">
      <c r="A20" s="46" t="s">
        <v>33</v>
      </c>
      <c r="B20" s="275"/>
      <c r="C20" s="275"/>
      <c r="D20" s="275"/>
      <c r="E20" s="276"/>
      <c r="F20" s="276"/>
      <c r="G20" s="61"/>
    </row>
    <row r="21" spans="1:7">
      <c r="A21" s="46" t="s">
        <v>34</v>
      </c>
      <c r="B21" s="275"/>
      <c r="C21" s="275"/>
      <c r="D21" s="275"/>
      <c r="E21" s="276"/>
      <c r="F21" s="276"/>
      <c r="G21" s="61"/>
    </row>
    <row r="22" spans="1:7">
      <c r="A22" s="46" t="s">
        <v>35</v>
      </c>
      <c r="B22" s="275"/>
      <c r="C22" s="275"/>
      <c r="D22" s="275"/>
      <c r="E22" s="276"/>
      <c r="F22" s="276"/>
      <c r="G22" s="61"/>
    </row>
    <row r="23" spans="1:7">
      <c r="A23" s="46" t="s">
        <v>36</v>
      </c>
      <c r="B23" s="275"/>
      <c r="C23" s="275"/>
      <c r="D23" s="275"/>
      <c r="E23" s="276"/>
      <c r="F23" s="276"/>
      <c r="G23" s="61"/>
    </row>
    <row r="24" spans="1:7">
      <c r="A24" s="46" t="s">
        <v>37</v>
      </c>
      <c r="B24" s="275"/>
      <c r="C24" s="275"/>
      <c r="D24" s="275"/>
      <c r="E24" s="276"/>
      <c r="F24" s="276"/>
      <c r="G24" s="61"/>
    </row>
    <row r="25" spans="1:7">
      <c r="A25" s="46" t="s">
        <v>38</v>
      </c>
      <c r="B25" s="275"/>
      <c r="C25" s="275"/>
      <c r="D25" s="275"/>
      <c r="E25" s="276"/>
      <c r="F25" s="276"/>
      <c r="G25" s="61"/>
    </row>
    <row r="26" spans="1:7">
      <c r="A26" s="46" t="s">
        <v>39</v>
      </c>
      <c r="B26" s="275"/>
      <c r="C26" s="275"/>
      <c r="D26" s="275"/>
      <c r="E26" s="276"/>
      <c r="F26" s="276"/>
      <c r="G26" s="61"/>
    </row>
    <row r="27" spans="1:7">
      <c r="A27" s="46" t="s">
        <v>40</v>
      </c>
      <c r="B27" s="275"/>
      <c r="C27" s="275"/>
      <c r="D27" s="275"/>
      <c r="E27" s="276"/>
      <c r="F27" s="276"/>
      <c r="G27" s="61"/>
    </row>
    <row r="28" spans="1:7">
      <c r="A28" s="273" t="s">
        <v>65</v>
      </c>
      <c r="B28" s="273"/>
      <c r="C28" s="273"/>
      <c r="D28" s="273"/>
      <c r="E28" s="278">
        <f>SUM(E8:F27)</f>
        <v>0</v>
      </c>
      <c r="F28" s="278"/>
    </row>
  </sheetData>
  <mergeCells count="48">
    <mergeCell ref="E21:F21"/>
    <mergeCell ref="E22:F22"/>
    <mergeCell ref="A28:D28"/>
    <mergeCell ref="E28:F28"/>
    <mergeCell ref="E23:F23"/>
    <mergeCell ref="E24:F24"/>
    <mergeCell ref="E25:F25"/>
    <mergeCell ref="E26:F26"/>
    <mergeCell ref="E27:F27"/>
    <mergeCell ref="B23:D23"/>
    <mergeCell ref="E16:F16"/>
    <mergeCell ref="E17:F17"/>
    <mergeCell ref="E18:F18"/>
    <mergeCell ref="E19:F19"/>
    <mergeCell ref="E20:F20"/>
    <mergeCell ref="E11:F11"/>
    <mergeCell ref="E12:F12"/>
    <mergeCell ref="E13:F13"/>
    <mergeCell ref="E14:F14"/>
    <mergeCell ref="E15:F15"/>
    <mergeCell ref="B16:D16"/>
    <mergeCell ref="B17:D17"/>
    <mergeCell ref="B27:D27"/>
    <mergeCell ref="B18:D18"/>
    <mergeCell ref="B19:D19"/>
    <mergeCell ref="B20:D20"/>
    <mergeCell ref="B21:D21"/>
    <mergeCell ref="B22:D22"/>
    <mergeCell ref="B24:D24"/>
    <mergeCell ref="B25:D25"/>
    <mergeCell ref="B26:D26"/>
    <mergeCell ref="B11:D11"/>
    <mergeCell ref="B12:D12"/>
    <mergeCell ref="B13:D13"/>
    <mergeCell ref="B14:D14"/>
    <mergeCell ref="B15:D15"/>
    <mergeCell ref="B8:D8"/>
    <mergeCell ref="E8:F8"/>
    <mergeCell ref="A6:G6"/>
    <mergeCell ref="B9:D9"/>
    <mergeCell ref="B10:D10"/>
    <mergeCell ref="E9:F9"/>
    <mergeCell ref="E10:F10"/>
    <mergeCell ref="A5:G5"/>
    <mergeCell ref="A7:D7"/>
    <mergeCell ref="E7:F7"/>
    <mergeCell ref="C1:D1"/>
    <mergeCell ref="C2:D2"/>
  </mergeCells>
  <pageMargins left="0.25" right="0.25" top="0.4375" bottom="0.75" header="0.3" footer="0.3"/>
  <pageSetup orientation="landscape" r:id="rId1"/>
  <headerFoot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1"/>
  <sheetViews>
    <sheetView view="pageLayout" zoomScaleNormal="100" workbookViewId="0">
      <selection activeCell="E31" sqref="E31:F31"/>
    </sheetView>
  </sheetViews>
  <sheetFormatPr defaultColWidth="9.140625" defaultRowHeight="15"/>
  <cols>
    <col min="1" max="1" width="4.42578125" customWidth="1"/>
    <col min="2" max="2" width="16.85546875" customWidth="1"/>
    <col min="3" max="3" width="7.28515625" customWidth="1"/>
    <col min="4" max="4" width="19.7109375" customWidth="1"/>
    <col min="5" max="5" width="9.28515625" customWidth="1"/>
    <col min="6" max="6" width="9.42578125" customWidth="1"/>
    <col min="7" max="7" width="66" customWidth="1"/>
  </cols>
  <sheetData>
    <row r="1" spans="1:7">
      <c r="B1" s="16" t="s">
        <v>0</v>
      </c>
      <c r="C1" s="230">
        <f>'Summary Budget P.1'!C3</f>
        <v>0</v>
      </c>
      <c r="D1" s="230"/>
      <c r="E1" s="106"/>
      <c r="F1" s="106"/>
      <c r="G1" s="106"/>
    </row>
    <row r="2" spans="1:7">
      <c r="B2" s="16" t="s">
        <v>1</v>
      </c>
      <c r="C2" s="230">
        <f>'Summary Budget P.1'!C4</f>
        <v>0</v>
      </c>
      <c r="D2" s="230"/>
      <c r="E2" s="106"/>
      <c r="F2" s="64" t="s">
        <v>2</v>
      </c>
      <c r="G2" s="106">
        <f>'Summary Budget P.1'!C5</f>
        <v>0</v>
      </c>
    </row>
    <row r="3" spans="1:7">
      <c r="D3" s="106"/>
      <c r="E3" s="106"/>
      <c r="F3" s="106"/>
      <c r="G3" s="106"/>
    </row>
    <row r="4" spans="1:7">
      <c r="A4" s="279" t="s">
        <v>66</v>
      </c>
      <c r="B4" s="279"/>
      <c r="C4" s="279"/>
      <c r="D4" s="279"/>
      <c r="E4" s="279"/>
      <c r="F4" s="279"/>
      <c r="G4" s="279"/>
    </row>
    <row r="5" spans="1:7" ht="48.75" customHeight="1">
      <c r="A5" s="259" t="s">
        <v>128</v>
      </c>
      <c r="B5" s="259"/>
      <c r="C5" s="259"/>
      <c r="D5" s="259"/>
      <c r="E5" s="259"/>
      <c r="F5" s="259"/>
      <c r="G5" s="259"/>
    </row>
    <row r="6" spans="1:7" ht="9.75" customHeight="1">
      <c r="A6" s="62"/>
      <c r="B6" s="62"/>
      <c r="C6" s="62"/>
      <c r="D6" s="62"/>
      <c r="E6" s="62"/>
      <c r="F6" s="62"/>
      <c r="G6" s="62"/>
    </row>
    <row r="7" spans="1:7" ht="15" customHeight="1">
      <c r="B7" s="280" t="s">
        <v>93</v>
      </c>
      <c r="C7" s="280"/>
      <c r="D7" s="280"/>
      <c r="E7" s="281"/>
      <c r="F7" s="281"/>
      <c r="G7" s="94"/>
    </row>
    <row r="8" spans="1:7">
      <c r="A8" s="259" t="s">
        <v>92</v>
      </c>
      <c r="B8" s="259"/>
      <c r="C8" s="259"/>
      <c r="D8" s="259"/>
      <c r="E8" s="259"/>
      <c r="F8" s="259"/>
      <c r="G8" s="259"/>
    </row>
    <row r="9" spans="1:7">
      <c r="A9" s="113"/>
      <c r="B9" s="113"/>
      <c r="C9" s="113"/>
      <c r="D9" s="113"/>
      <c r="E9" s="113"/>
      <c r="F9" s="113"/>
      <c r="G9" s="113"/>
    </row>
    <row r="10" spans="1:7">
      <c r="A10" s="274" t="s">
        <v>67</v>
      </c>
      <c r="B10" s="274"/>
      <c r="C10" s="274"/>
      <c r="D10" s="274"/>
      <c r="E10" s="274" t="s">
        <v>68</v>
      </c>
      <c r="F10" s="274"/>
      <c r="G10" s="68" t="s">
        <v>54</v>
      </c>
    </row>
    <row r="11" spans="1:7">
      <c r="A11" s="6" t="s">
        <v>21</v>
      </c>
      <c r="B11" s="261"/>
      <c r="C11" s="261"/>
      <c r="D11" s="261"/>
      <c r="E11" s="282"/>
      <c r="F11" s="282"/>
      <c r="G11" s="58"/>
    </row>
    <row r="12" spans="1:7">
      <c r="A12" s="6" t="s">
        <v>22</v>
      </c>
      <c r="B12" s="261"/>
      <c r="C12" s="261"/>
      <c r="D12" s="261"/>
      <c r="E12" s="282"/>
      <c r="F12" s="282"/>
      <c r="G12" s="58"/>
    </row>
    <row r="13" spans="1:7">
      <c r="A13" s="6" t="s">
        <v>23</v>
      </c>
      <c r="B13" s="261"/>
      <c r="C13" s="261"/>
      <c r="D13" s="261"/>
      <c r="E13" s="282"/>
      <c r="F13" s="282"/>
      <c r="G13" s="58"/>
    </row>
    <row r="14" spans="1:7">
      <c r="A14" s="6" t="s">
        <v>24</v>
      </c>
      <c r="B14" s="261"/>
      <c r="C14" s="261"/>
      <c r="D14" s="261"/>
      <c r="E14" s="283"/>
      <c r="F14" s="283"/>
      <c r="G14" s="58"/>
    </row>
    <row r="15" spans="1:7">
      <c r="A15" s="6" t="s">
        <v>25</v>
      </c>
      <c r="B15" s="261"/>
      <c r="C15" s="261"/>
      <c r="D15" s="261"/>
      <c r="E15" s="283"/>
      <c r="F15" s="283"/>
      <c r="G15" s="58"/>
    </row>
    <row r="16" spans="1:7">
      <c r="A16" s="6" t="s">
        <v>26</v>
      </c>
      <c r="B16" s="261"/>
      <c r="C16" s="261"/>
      <c r="D16" s="261"/>
      <c r="E16" s="283"/>
      <c r="F16" s="283"/>
      <c r="G16" s="58"/>
    </row>
    <row r="17" spans="1:7">
      <c r="A17" s="6" t="s">
        <v>27</v>
      </c>
      <c r="B17" s="261"/>
      <c r="C17" s="261"/>
      <c r="D17" s="261"/>
      <c r="E17" s="283"/>
      <c r="F17" s="283"/>
      <c r="G17" s="58"/>
    </row>
    <row r="18" spans="1:7">
      <c r="A18" s="6" t="s">
        <v>28</v>
      </c>
      <c r="B18" s="261"/>
      <c r="C18" s="261"/>
      <c r="D18" s="261"/>
      <c r="E18" s="283"/>
      <c r="F18" s="283"/>
      <c r="G18" s="58"/>
    </row>
    <row r="19" spans="1:7">
      <c r="A19" s="6" t="s">
        <v>29</v>
      </c>
      <c r="B19" s="261"/>
      <c r="C19" s="261"/>
      <c r="D19" s="261"/>
      <c r="E19" s="283"/>
      <c r="F19" s="283"/>
      <c r="G19" s="58"/>
    </row>
    <row r="20" spans="1:7">
      <c r="A20" s="6" t="s">
        <v>30</v>
      </c>
      <c r="B20" s="261"/>
      <c r="C20" s="261"/>
      <c r="D20" s="261"/>
      <c r="E20" s="283"/>
      <c r="F20" s="283"/>
      <c r="G20" s="58"/>
    </row>
    <row r="21" spans="1:7">
      <c r="A21" s="6" t="s">
        <v>31</v>
      </c>
      <c r="B21" s="261"/>
      <c r="C21" s="261"/>
      <c r="D21" s="261"/>
      <c r="E21" s="283"/>
      <c r="F21" s="283"/>
      <c r="G21" s="58"/>
    </row>
    <row r="22" spans="1:7">
      <c r="A22" s="6" t="s">
        <v>32</v>
      </c>
      <c r="B22" s="261"/>
      <c r="C22" s="261"/>
      <c r="D22" s="261"/>
      <c r="E22" s="283"/>
      <c r="F22" s="283"/>
      <c r="G22" s="58"/>
    </row>
    <row r="23" spans="1:7">
      <c r="A23" s="6" t="s">
        <v>33</v>
      </c>
      <c r="B23" s="261"/>
      <c r="C23" s="261"/>
      <c r="D23" s="261"/>
      <c r="E23" s="283"/>
      <c r="F23" s="283"/>
      <c r="G23" s="58"/>
    </row>
    <row r="24" spans="1:7">
      <c r="A24" s="6" t="s">
        <v>34</v>
      </c>
      <c r="B24" s="261"/>
      <c r="C24" s="261"/>
      <c r="D24" s="261"/>
      <c r="E24" s="283"/>
      <c r="F24" s="283"/>
      <c r="G24" s="58"/>
    </row>
    <row r="25" spans="1:7">
      <c r="A25" s="6" t="s">
        <v>35</v>
      </c>
      <c r="B25" s="261"/>
      <c r="C25" s="261"/>
      <c r="D25" s="261"/>
      <c r="E25" s="283"/>
      <c r="F25" s="283"/>
      <c r="G25" s="58"/>
    </row>
    <row r="26" spans="1:7">
      <c r="A26" s="6" t="s">
        <v>36</v>
      </c>
      <c r="B26" s="261"/>
      <c r="C26" s="261"/>
      <c r="D26" s="261"/>
      <c r="E26" s="283"/>
      <c r="F26" s="283"/>
      <c r="G26" s="58"/>
    </row>
    <row r="27" spans="1:7">
      <c r="A27" s="6" t="s">
        <v>37</v>
      </c>
      <c r="B27" s="261"/>
      <c r="C27" s="261"/>
      <c r="D27" s="261"/>
      <c r="E27" s="283"/>
      <c r="F27" s="283"/>
      <c r="G27" s="58"/>
    </row>
    <row r="28" spans="1:7">
      <c r="A28" s="6" t="s">
        <v>38</v>
      </c>
      <c r="B28" s="261"/>
      <c r="C28" s="261"/>
      <c r="D28" s="261"/>
      <c r="E28" s="283"/>
      <c r="F28" s="283"/>
      <c r="G28" s="58"/>
    </row>
    <row r="29" spans="1:7">
      <c r="A29" s="6" t="s">
        <v>39</v>
      </c>
      <c r="B29" s="261"/>
      <c r="C29" s="261"/>
      <c r="D29" s="261"/>
      <c r="E29" s="283"/>
      <c r="F29" s="283"/>
      <c r="G29" s="58"/>
    </row>
    <row r="30" spans="1:7">
      <c r="A30" s="6" t="s">
        <v>40</v>
      </c>
      <c r="B30" s="261"/>
      <c r="C30" s="261"/>
      <c r="D30" s="261"/>
      <c r="E30" s="283"/>
      <c r="F30" s="283"/>
      <c r="G30" s="58"/>
    </row>
    <row r="31" spans="1:7">
      <c r="A31" s="273" t="s">
        <v>65</v>
      </c>
      <c r="B31" s="273"/>
      <c r="C31" s="273"/>
      <c r="D31" s="273"/>
      <c r="E31" s="284">
        <f>SUM(E11:F30)</f>
        <v>0</v>
      </c>
      <c r="F31" s="284"/>
    </row>
  </sheetData>
  <mergeCells count="51">
    <mergeCell ref="A31:D31"/>
    <mergeCell ref="E31:F31"/>
    <mergeCell ref="E26:F26"/>
    <mergeCell ref="E27:F27"/>
    <mergeCell ref="E28:F28"/>
    <mergeCell ref="E29:F29"/>
    <mergeCell ref="E30:F30"/>
    <mergeCell ref="B26:D26"/>
    <mergeCell ref="B27:D27"/>
    <mergeCell ref="B28:D28"/>
    <mergeCell ref="B29:D29"/>
    <mergeCell ref="B30:D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C1:D1"/>
    <mergeCell ref="C2:D2"/>
    <mergeCell ref="A10:D10"/>
    <mergeCell ref="E10:F10"/>
    <mergeCell ref="A5:G5"/>
    <mergeCell ref="A8:G8"/>
    <mergeCell ref="A4:G4"/>
    <mergeCell ref="B7:D7"/>
    <mergeCell ref="E7:F7"/>
  </mergeCells>
  <pageMargins left="0.25" right="0.25" top="0.38541666666666669" bottom="0.75" header="0.3" footer="0.3"/>
  <pageSetup orientation="landscape" r:id="rId1"/>
  <headerFooter>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40"/>
  <sheetViews>
    <sheetView view="pageLayout" zoomScaleNormal="100" workbookViewId="0">
      <selection activeCell="D40" sqref="D40:E40"/>
    </sheetView>
  </sheetViews>
  <sheetFormatPr defaultColWidth="9.140625" defaultRowHeight="15"/>
  <cols>
    <col min="1" max="1" width="2.85546875" customWidth="1"/>
    <col min="2" max="2" width="19.28515625" customWidth="1"/>
    <col min="3" max="3" width="24.28515625" customWidth="1"/>
    <col min="5" max="5" width="7.28515625" customWidth="1"/>
    <col min="6" max="6" width="70.42578125" customWidth="1"/>
  </cols>
  <sheetData>
    <row r="1" spans="1:6">
      <c r="B1" s="16" t="s">
        <v>0</v>
      </c>
      <c r="C1" s="106">
        <f>'Summary Budget P.1'!C3</f>
        <v>0</v>
      </c>
      <c r="D1" s="106"/>
      <c r="E1" s="106"/>
      <c r="F1" s="106"/>
    </row>
    <row r="2" spans="1:6">
      <c r="B2" s="16" t="s">
        <v>1</v>
      </c>
      <c r="C2" s="106">
        <f>'Summary Budget P.1'!C4</f>
        <v>0</v>
      </c>
      <c r="D2" s="106"/>
      <c r="E2" s="85" t="s">
        <v>2</v>
      </c>
      <c r="F2" s="106">
        <f>'Summary Budget P.1'!C5</f>
        <v>0</v>
      </c>
    </row>
    <row r="3" spans="1:6">
      <c r="D3" s="106"/>
      <c r="E3" s="106"/>
      <c r="F3" s="106"/>
    </row>
    <row r="4" spans="1:6" ht="15.75">
      <c r="A4" s="289" t="s">
        <v>69</v>
      </c>
      <c r="B4" s="289"/>
      <c r="C4" s="289"/>
      <c r="D4" s="289"/>
      <c r="E4" s="289"/>
      <c r="F4" s="289"/>
    </row>
    <row r="5" spans="1:6" ht="29.25" customHeight="1">
      <c r="A5" s="290" t="s">
        <v>137</v>
      </c>
      <c r="B5" s="291"/>
      <c r="C5" s="291"/>
      <c r="D5" s="291"/>
      <c r="E5" s="291"/>
      <c r="F5" s="292"/>
    </row>
    <row r="6" spans="1:6">
      <c r="A6" s="274" t="s">
        <v>67</v>
      </c>
      <c r="B6" s="274"/>
      <c r="C6" s="274"/>
      <c r="D6" s="274" t="s">
        <v>68</v>
      </c>
      <c r="E6" s="274"/>
      <c r="F6" s="68" t="s">
        <v>54</v>
      </c>
    </row>
    <row r="7" spans="1:6">
      <c r="A7" s="6" t="s">
        <v>21</v>
      </c>
      <c r="B7" s="293"/>
      <c r="C7" s="293"/>
      <c r="D7" s="283"/>
      <c r="E7" s="283"/>
      <c r="F7" s="61"/>
    </row>
    <row r="8" spans="1:6">
      <c r="A8" s="6" t="s">
        <v>22</v>
      </c>
      <c r="B8" s="293"/>
      <c r="C8" s="293"/>
      <c r="D8" s="283"/>
      <c r="E8" s="283"/>
      <c r="F8" s="61"/>
    </row>
    <row r="9" spans="1:6">
      <c r="A9" s="6" t="s">
        <v>23</v>
      </c>
      <c r="B9" s="293"/>
      <c r="C9" s="293"/>
      <c r="D9" s="283"/>
      <c r="E9" s="283"/>
      <c r="F9" s="61"/>
    </row>
    <row r="10" spans="1:6">
      <c r="A10" s="6" t="s">
        <v>24</v>
      </c>
      <c r="B10" s="293"/>
      <c r="C10" s="293"/>
      <c r="D10" s="283"/>
      <c r="E10" s="283"/>
      <c r="F10" s="61"/>
    </row>
    <row r="11" spans="1:6">
      <c r="A11" s="6" t="s">
        <v>25</v>
      </c>
      <c r="B11" s="293"/>
      <c r="C11" s="293"/>
      <c r="D11" s="283"/>
      <c r="E11" s="283"/>
      <c r="F11" s="61"/>
    </row>
    <row r="12" spans="1:6">
      <c r="A12" s="273" t="s">
        <v>41</v>
      </c>
      <c r="B12" s="273"/>
      <c r="C12" s="273"/>
      <c r="D12" s="303">
        <f>SUM(D7:E11)</f>
        <v>0</v>
      </c>
      <c r="E12" s="303"/>
    </row>
    <row r="14" spans="1:6" ht="17.25" customHeight="1">
      <c r="A14" s="294" t="s">
        <v>70</v>
      </c>
      <c r="B14" s="295"/>
      <c r="C14" s="295"/>
      <c r="D14" s="295"/>
      <c r="E14" s="295"/>
      <c r="F14" s="296"/>
    </row>
    <row r="15" spans="1:6">
      <c r="A15" s="274" t="s">
        <v>67</v>
      </c>
      <c r="B15" s="274"/>
      <c r="C15" s="274"/>
      <c r="D15" s="274" t="s">
        <v>68</v>
      </c>
      <c r="E15" s="274"/>
      <c r="F15" s="68" t="s">
        <v>54</v>
      </c>
    </row>
    <row r="16" spans="1:6">
      <c r="A16" s="6" t="s">
        <v>21</v>
      </c>
      <c r="B16" s="304"/>
      <c r="C16" s="304"/>
      <c r="D16" s="283"/>
      <c r="E16" s="283"/>
      <c r="F16" s="61"/>
    </row>
    <row r="17" spans="1:6">
      <c r="A17" s="6" t="s">
        <v>22</v>
      </c>
      <c r="B17" s="293"/>
      <c r="C17" s="293"/>
      <c r="D17" s="303"/>
      <c r="E17" s="303"/>
      <c r="F17" s="61"/>
    </row>
    <row r="18" spans="1:6">
      <c r="A18" s="6" t="s">
        <v>23</v>
      </c>
      <c r="B18" s="293"/>
      <c r="C18" s="293"/>
      <c r="D18" s="303"/>
      <c r="E18" s="303"/>
      <c r="F18" s="61"/>
    </row>
    <row r="19" spans="1:6">
      <c r="A19" s="6" t="s">
        <v>24</v>
      </c>
      <c r="B19" s="293"/>
      <c r="C19" s="293"/>
      <c r="D19" s="303"/>
      <c r="E19" s="303"/>
      <c r="F19" s="61"/>
    </row>
    <row r="20" spans="1:6">
      <c r="A20" s="6" t="s">
        <v>25</v>
      </c>
      <c r="B20" s="293"/>
      <c r="C20" s="293"/>
      <c r="D20" s="305"/>
      <c r="E20" s="306"/>
      <c r="F20" s="61"/>
    </row>
    <row r="21" spans="1:6">
      <c r="A21" s="273" t="s">
        <v>41</v>
      </c>
      <c r="B21" s="273"/>
      <c r="C21" s="273"/>
      <c r="D21" s="303">
        <f>SUM(D16:E20)</f>
        <v>0</v>
      </c>
      <c r="E21" s="303"/>
    </row>
    <row r="23" spans="1:6" ht="28.5" customHeight="1">
      <c r="A23" s="300" t="s">
        <v>138</v>
      </c>
      <c r="B23" s="301"/>
      <c r="C23" s="301"/>
      <c r="D23" s="301"/>
      <c r="E23" s="301"/>
      <c r="F23" s="302"/>
    </row>
    <row r="24" spans="1:6" ht="30">
      <c r="A24" s="297" t="s">
        <v>67</v>
      </c>
      <c r="B24" s="298"/>
      <c r="C24" s="298"/>
      <c r="D24" s="74" t="s">
        <v>68</v>
      </c>
      <c r="E24" s="75" t="s">
        <v>71</v>
      </c>
      <c r="F24" s="74" t="s">
        <v>54</v>
      </c>
    </row>
    <row r="25" spans="1:6">
      <c r="A25" s="6" t="s">
        <v>21</v>
      </c>
      <c r="B25" s="299"/>
      <c r="C25" s="299"/>
      <c r="D25" s="60"/>
      <c r="E25" s="60"/>
      <c r="F25" s="67"/>
    </row>
    <row r="26" spans="1:6">
      <c r="A26" s="6" t="s">
        <v>22</v>
      </c>
      <c r="B26" s="286"/>
      <c r="C26" s="287"/>
      <c r="D26" s="66"/>
      <c r="E26" s="60"/>
      <c r="F26" s="67"/>
    </row>
    <row r="27" spans="1:6">
      <c r="A27" s="6" t="s">
        <v>23</v>
      </c>
      <c r="B27" s="286"/>
      <c r="C27" s="287"/>
      <c r="D27" s="66"/>
      <c r="E27" s="60"/>
      <c r="F27" s="67"/>
    </row>
    <row r="28" spans="1:6">
      <c r="A28" s="6" t="s">
        <v>24</v>
      </c>
      <c r="B28" s="286"/>
      <c r="C28" s="287"/>
      <c r="D28" s="66"/>
      <c r="E28" s="60"/>
      <c r="F28" s="67"/>
    </row>
    <row r="29" spans="1:6">
      <c r="A29" s="6" t="s">
        <v>25</v>
      </c>
      <c r="B29" s="271"/>
      <c r="C29" s="272"/>
      <c r="D29" s="66"/>
      <c r="E29" s="60"/>
      <c r="F29" s="67"/>
    </row>
    <row r="30" spans="1:6">
      <c r="A30" s="6" t="s">
        <v>26</v>
      </c>
      <c r="B30" s="286"/>
      <c r="C30" s="287"/>
      <c r="D30" s="66"/>
      <c r="E30" s="60"/>
      <c r="F30" s="67"/>
    </row>
    <row r="31" spans="1:6">
      <c r="A31" s="6" t="s">
        <v>27</v>
      </c>
      <c r="B31" s="286"/>
      <c r="C31" s="287"/>
      <c r="D31" s="66"/>
      <c r="E31" s="66"/>
      <c r="F31" s="67"/>
    </row>
    <row r="32" spans="1:6">
      <c r="A32" s="6" t="s">
        <v>28</v>
      </c>
      <c r="B32" s="286"/>
      <c r="C32" s="287"/>
      <c r="D32" s="84"/>
      <c r="E32" s="66"/>
      <c r="F32" s="67"/>
    </row>
    <row r="33" spans="1:6">
      <c r="A33" s="6" t="s">
        <v>29</v>
      </c>
      <c r="B33" s="286"/>
      <c r="C33" s="287"/>
      <c r="D33" s="66"/>
      <c r="E33" s="66"/>
      <c r="F33" s="67"/>
    </row>
    <row r="34" spans="1:6">
      <c r="A34" s="6" t="s">
        <v>30</v>
      </c>
      <c r="B34" s="286"/>
      <c r="C34" s="287"/>
      <c r="D34" s="66"/>
      <c r="E34" s="66"/>
      <c r="F34" s="67"/>
    </row>
    <row r="35" spans="1:6">
      <c r="A35" s="6" t="s">
        <v>31</v>
      </c>
      <c r="B35" s="288"/>
      <c r="C35" s="288"/>
      <c r="E35" s="66"/>
      <c r="F35" s="52"/>
    </row>
    <row r="36" spans="1:6">
      <c r="A36" s="6" t="s">
        <v>32</v>
      </c>
      <c r="B36" s="286"/>
      <c r="C36" s="287"/>
      <c r="D36" s="66"/>
      <c r="E36" s="66"/>
      <c r="F36" s="52"/>
    </row>
    <row r="37" spans="1:6">
      <c r="A37" s="5">
        <v>13</v>
      </c>
      <c r="B37" s="286"/>
      <c r="C37" s="287"/>
      <c r="D37" s="114"/>
      <c r="E37" s="114"/>
      <c r="F37" s="52"/>
    </row>
    <row r="38" spans="1:6">
      <c r="A38" s="273" t="s">
        <v>41</v>
      </c>
      <c r="B38" s="273"/>
      <c r="C38" s="273"/>
      <c r="D38" s="114">
        <f>SUM(D25:D37)</f>
        <v>0</v>
      </c>
      <c r="E38" s="149"/>
    </row>
    <row r="40" spans="1:6">
      <c r="A40" s="273" t="s">
        <v>72</v>
      </c>
      <c r="B40" s="285"/>
      <c r="C40" s="285"/>
      <c r="D40" s="284">
        <f>D38+D21+D12</f>
        <v>0</v>
      </c>
      <c r="E40" s="284"/>
    </row>
  </sheetData>
  <mergeCells count="49">
    <mergeCell ref="B33:C33"/>
    <mergeCell ref="B28:C28"/>
    <mergeCell ref="B29:C29"/>
    <mergeCell ref="B30:C30"/>
    <mergeCell ref="B31:C31"/>
    <mergeCell ref="B32:C32"/>
    <mergeCell ref="B27:C27"/>
    <mergeCell ref="A23:F23"/>
    <mergeCell ref="D12:E12"/>
    <mergeCell ref="B16:C16"/>
    <mergeCell ref="A12:C12"/>
    <mergeCell ref="D17:E17"/>
    <mergeCell ref="D18:E18"/>
    <mergeCell ref="B19:C19"/>
    <mergeCell ref="B20:C20"/>
    <mergeCell ref="A21:C21"/>
    <mergeCell ref="D15:E15"/>
    <mergeCell ref="D16:E16"/>
    <mergeCell ref="D19:E19"/>
    <mergeCell ref="D20:E20"/>
    <mergeCell ref="D21:E21"/>
    <mergeCell ref="B26:C26"/>
    <mergeCell ref="A24:C24"/>
    <mergeCell ref="B25:C25"/>
    <mergeCell ref="B17:C17"/>
    <mergeCell ref="B18:C18"/>
    <mergeCell ref="A6:C6"/>
    <mergeCell ref="D6:E6"/>
    <mergeCell ref="A4:F4"/>
    <mergeCell ref="A5:F5"/>
    <mergeCell ref="A15:C15"/>
    <mergeCell ref="B7:C7"/>
    <mergeCell ref="B8:C8"/>
    <mergeCell ref="B9:C9"/>
    <mergeCell ref="B10:C10"/>
    <mergeCell ref="B11:C11"/>
    <mergeCell ref="A14:F14"/>
    <mergeCell ref="D7:E7"/>
    <mergeCell ref="D8:E8"/>
    <mergeCell ref="D9:E9"/>
    <mergeCell ref="D10:E10"/>
    <mergeCell ref="D11:E11"/>
    <mergeCell ref="A38:C38"/>
    <mergeCell ref="A40:C40"/>
    <mergeCell ref="D40:E40"/>
    <mergeCell ref="B37:C37"/>
    <mergeCell ref="B34:C34"/>
    <mergeCell ref="B36:C36"/>
    <mergeCell ref="B35:C35"/>
  </mergeCells>
  <pageMargins left="0.25" right="0.25" top="0.41666666666666669" bottom="0.75" header="0.3" footer="0.3"/>
  <pageSetup orientation="landscape" r:id="rId1"/>
  <headerFooter>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H20"/>
  <sheetViews>
    <sheetView view="pageLayout" zoomScaleNormal="100" workbookViewId="0">
      <selection activeCell="F20" sqref="F20:G20"/>
    </sheetView>
  </sheetViews>
  <sheetFormatPr defaultColWidth="9.140625" defaultRowHeight="15"/>
  <cols>
    <col min="1" max="1" width="4.140625" customWidth="1"/>
    <col min="2" max="2" width="16.85546875" customWidth="1"/>
    <col min="3" max="3" width="8.5703125" customWidth="1"/>
    <col min="4" max="4" width="14.140625" customWidth="1"/>
    <col min="5" max="5" width="71.5703125" customWidth="1"/>
  </cols>
  <sheetData>
    <row r="1" spans="1:8">
      <c r="B1" s="16" t="s">
        <v>0</v>
      </c>
      <c r="C1" s="230">
        <f>'Summary Budget P.1'!C3</f>
        <v>0</v>
      </c>
      <c r="D1" s="230"/>
      <c r="E1" s="230"/>
      <c r="F1" s="230"/>
      <c r="G1" s="230"/>
    </row>
    <row r="2" spans="1:8">
      <c r="B2" s="16" t="s">
        <v>1</v>
      </c>
      <c r="C2" s="230">
        <f>'Summary Budget P.1'!C4</f>
        <v>0</v>
      </c>
      <c r="D2" s="230"/>
      <c r="E2" s="230"/>
      <c r="F2" s="230"/>
      <c r="G2" s="230"/>
    </row>
    <row r="3" spans="1:8">
      <c r="B3" s="65" t="s">
        <v>2</v>
      </c>
      <c r="C3" s="230">
        <f>'Summary Budget P.1'!C5</f>
        <v>0</v>
      </c>
      <c r="D3" s="230"/>
      <c r="E3" s="230"/>
      <c r="F3" s="230"/>
      <c r="G3" s="230"/>
    </row>
    <row r="5" spans="1:8" ht="15.75">
      <c r="A5" s="260" t="s">
        <v>73</v>
      </c>
      <c r="B5" s="260"/>
      <c r="C5" s="260"/>
      <c r="D5" s="260"/>
      <c r="E5" s="260"/>
      <c r="F5" s="260"/>
      <c r="G5" s="260"/>
      <c r="H5" s="19"/>
    </row>
    <row r="6" spans="1:8" ht="37.5" customHeight="1">
      <c r="A6" s="310" t="s">
        <v>134</v>
      </c>
      <c r="B6" s="310"/>
      <c r="C6" s="310"/>
      <c r="D6" s="310"/>
      <c r="E6" s="310"/>
      <c r="F6" s="310"/>
      <c r="G6" s="310"/>
      <c r="H6" s="21"/>
    </row>
    <row r="7" spans="1:8">
      <c r="B7" s="21"/>
      <c r="C7" s="21"/>
      <c r="D7" s="21"/>
      <c r="E7" s="21"/>
      <c r="F7" s="21"/>
      <c r="G7" s="21"/>
      <c r="H7" s="21"/>
    </row>
    <row r="8" spans="1:8">
      <c r="A8" s="274" t="s">
        <v>74</v>
      </c>
      <c r="B8" s="274"/>
      <c r="C8" s="274"/>
      <c r="D8" s="274"/>
      <c r="E8" s="68" t="s">
        <v>75</v>
      </c>
      <c r="F8" s="274" t="s">
        <v>68</v>
      </c>
      <c r="G8" s="274"/>
    </row>
    <row r="9" spans="1:8">
      <c r="A9" s="6" t="s">
        <v>21</v>
      </c>
      <c r="B9" s="261"/>
      <c r="C9" s="261"/>
      <c r="D9" s="261"/>
      <c r="E9" s="61"/>
      <c r="F9" s="283"/>
      <c r="G9" s="283"/>
    </row>
    <row r="10" spans="1:8">
      <c r="A10" s="6" t="s">
        <v>22</v>
      </c>
      <c r="B10" s="261"/>
      <c r="C10" s="261"/>
      <c r="D10" s="261"/>
      <c r="E10" s="61"/>
      <c r="F10" s="283"/>
      <c r="G10" s="283"/>
    </row>
    <row r="11" spans="1:8">
      <c r="A11" s="6" t="s">
        <v>23</v>
      </c>
      <c r="B11" s="261"/>
      <c r="C11" s="261"/>
      <c r="D11" s="261"/>
      <c r="E11" s="61"/>
      <c r="F11" s="283"/>
      <c r="G11" s="283"/>
    </row>
    <row r="12" spans="1:8">
      <c r="A12" s="6" t="s">
        <v>24</v>
      </c>
      <c r="B12" s="261"/>
      <c r="C12" s="261"/>
      <c r="D12" s="261"/>
      <c r="E12" s="61"/>
      <c r="F12" s="283"/>
      <c r="G12" s="283"/>
    </row>
    <row r="13" spans="1:8">
      <c r="A13" s="6" t="s">
        <v>25</v>
      </c>
      <c r="B13" s="261"/>
      <c r="C13" s="261"/>
      <c r="D13" s="261"/>
      <c r="E13" s="61"/>
      <c r="F13" s="283"/>
      <c r="G13" s="283"/>
    </row>
    <row r="14" spans="1:8">
      <c r="A14" s="6" t="s">
        <v>26</v>
      </c>
      <c r="B14" s="307"/>
      <c r="C14" s="308"/>
      <c r="D14" s="309"/>
      <c r="E14" s="61"/>
      <c r="F14" s="313"/>
      <c r="G14" s="314"/>
    </row>
    <row r="15" spans="1:8">
      <c r="A15" s="6" t="s">
        <v>27</v>
      </c>
      <c r="B15" s="307"/>
      <c r="C15" s="308"/>
      <c r="D15" s="309"/>
      <c r="E15" s="61"/>
      <c r="F15" s="313"/>
      <c r="G15" s="314"/>
    </row>
    <row r="16" spans="1:8">
      <c r="A16" s="6" t="s">
        <v>28</v>
      </c>
      <c r="B16" s="307"/>
      <c r="C16" s="308"/>
      <c r="D16" s="309"/>
      <c r="E16" s="61"/>
      <c r="F16" s="313"/>
      <c r="G16" s="314"/>
    </row>
    <row r="17" spans="1:7">
      <c r="A17" s="6" t="s">
        <v>29</v>
      </c>
      <c r="B17" s="307"/>
      <c r="C17" s="308"/>
      <c r="D17" s="309"/>
      <c r="E17" s="61"/>
      <c r="F17" s="313"/>
      <c r="G17" s="314"/>
    </row>
    <row r="18" spans="1:7">
      <c r="A18" s="6" t="s">
        <v>30</v>
      </c>
      <c r="B18" s="307"/>
      <c r="C18" s="308"/>
      <c r="D18" s="309"/>
      <c r="E18" s="61"/>
      <c r="F18" s="313"/>
      <c r="G18" s="314"/>
    </row>
    <row r="19" spans="1:7">
      <c r="A19" s="6" t="s">
        <v>31</v>
      </c>
      <c r="B19" s="307"/>
      <c r="C19" s="308"/>
      <c r="D19" s="309"/>
      <c r="E19" s="61"/>
      <c r="F19" s="313"/>
      <c r="G19" s="314"/>
    </row>
    <row r="20" spans="1:7">
      <c r="E20" s="76" t="s">
        <v>41</v>
      </c>
      <c r="F20" s="311">
        <f>SUM(F9:G19)</f>
        <v>0</v>
      </c>
      <c r="G20" s="312"/>
    </row>
  </sheetData>
  <mergeCells count="30">
    <mergeCell ref="A8:D8"/>
    <mergeCell ref="F8:G8"/>
    <mergeCell ref="B14:D14"/>
    <mergeCell ref="B15:D15"/>
    <mergeCell ref="F14:G14"/>
    <mergeCell ref="F15:G15"/>
    <mergeCell ref="B13:D13"/>
    <mergeCell ref="F13:G13"/>
    <mergeCell ref="B19:D19"/>
    <mergeCell ref="F20:G20"/>
    <mergeCell ref="F16:G16"/>
    <mergeCell ref="F17:G17"/>
    <mergeCell ref="F18:G18"/>
    <mergeCell ref="F19:G19"/>
    <mergeCell ref="C1:G1"/>
    <mergeCell ref="C2:G2"/>
    <mergeCell ref="B16:D16"/>
    <mergeCell ref="B17:D17"/>
    <mergeCell ref="B18:D18"/>
    <mergeCell ref="C3:G3"/>
    <mergeCell ref="B9:D9"/>
    <mergeCell ref="B10:D10"/>
    <mergeCell ref="B11:D11"/>
    <mergeCell ref="B12:D12"/>
    <mergeCell ref="F9:G9"/>
    <mergeCell ref="F10:G10"/>
    <mergeCell ref="F11:G11"/>
    <mergeCell ref="F12:G12"/>
    <mergeCell ref="A5:G5"/>
    <mergeCell ref="A6:G6"/>
  </mergeCells>
  <pageMargins left="0.25" right="0.25" top="0.40625" bottom="0.75" header="0.3" footer="0.3"/>
  <pageSetup orientation="landscape" r:id="rId1"/>
  <headerFoot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New Excel Docs" ma:contentTypeID="0x01010900A9EDD6CA446A6A42B569BC99513BD241004048FF199E34584690165FD5C58AE540" ma:contentTypeVersion="115" ma:contentTypeDescription="Create a New Excel Document" ma:contentTypeScope="" ma:versionID="0d36cd8a74a36b368584057767c20191">
  <xsd:schema xmlns:xsd="http://www.w3.org/2001/XMLSchema" xmlns:xs="http://www.w3.org/2001/XMLSchema" xmlns:p="http://schemas.microsoft.com/office/2006/metadata/properties" xmlns:ns2="0973847d-4e2d-4513-b7a2-e0d7c53ab0e0" xmlns:ns3="27edf8be-9715-4034-862a-deed080bb1fa" targetNamespace="http://schemas.microsoft.com/office/2006/metadata/properties" ma:root="true" ma:fieldsID="cf6a7e8a8e628bf5dbe9fec10a91191e" ns2:_="" ns3:_="">
    <xsd:import namespace="0973847d-4e2d-4513-b7a2-e0d7c53ab0e0"/>
    <xsd:import namespace="27edf8be-9715-4034-862a-deed080bb1fa"/>
    <xsd:element name="properties">
      <xsd:complexType>
        <xsd:sequence>
          <xsd:element name="documentManagement">
            <xsd:complexType>
              <xsd:all>
                <xsd:element ref="ns2:_dlc_DocId" minOccurs="0"/>
                <xsd:element ref="ns2:_dlc_DocIdUrl" minOccurs="0"/>
                <xsd:element ref="ns2:_dlc_DocIdPersistId" minOccurs="0"/>
                <xsd:element ref="ns3:Tags" minOccurs="0"/>
                <xsd:element ref="ns3:Bureau_x0020_Name" minOccurs="0"/>
                <xsd:element ref="ns3:Year" minOccurs="0"/>
                <xsd:element ref="ns3:Document_x0020_Type"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73847d-4e2d-4513-b7a2-e0d7c53ab0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5" nillable="true" ma:taxonomy="true" ma:internalName="TaxKeywordTaxHTField" ma:taxonomyFieldName="TaxKeyword" ma:displayName="Enterprise Keywords" ma:readOnly="false" ma:fieldId="{23f27201-bee3-471e-b2e7-b64fd8b7ca38}" ma:taxonomyMulti="true" ma:sspId="d39e25b7-0a97-41c9-a156-d5f306235689"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description="" ma:hidden="true" ma:list="{ffdbfc6f-0adb-4d40-894e-48240bdee478}" ma:internalName="TaxCatchAll" ma:readOnly="false" ma:showField="CatchAllData" ma:web="0973847d-4e2d-4513-b7a2-e0d7c53ab0e0">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hidden="true" ma:list="{ffdbfc6f-0adb-4d40-894e-48240bdee478}" ma:internalName="TaxCatchAllLabel" ma:readOnly="true" ma:showField="CatchAllDataLabel" ma:web="0973847d-4e2d-4513-b7a2-e0d7c53ab0e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edf8be-9715-4034-862a-deed080bb1fa" elementFormDefault="qualified">
    <xsd:import namespace="http://schemas.microsoft.com/office/2006/documentManagement/types"/>
    <xsd:import namespace="http://schemas.microsoft.com/office/infopath/2007/PartnerControls"/>
    <xsd:element name="Tags" ma:index="11" nillable="true" ma:displayName="Tags" ma:format="Dropdown" ma:internalName="Tags" ma:readOnly="false">
      <xsd:simpleType>
        <xsd:restriction base="dms:Choice">
          <xsd:enumeration value="Agenda"/>
          <xsd:enumeration value="Article"/>
          <xsd:enumeration value="Audit"/>
          <xsd:enumeration value="B1184"/>
          <xsd:enumeration value="BRFSS"/>
          <xsd:enumeration value="Brief"/>
          <xsd:enumeration value="Budget"/>
          <xsd:enumeration value="CDC"/>
          <xsd:enumeration value="COLA"/>
          <xsd:enumeration value="Commissioner"/>
          <xsd:enumeration value="Contract"/>
          <xsd:enumeration value="Correspondence"/>
          <xsd:enumeration value="CRER"/>
          <xsd:enumeration value="Data Request"/>
          <xsd:enumeration value="Database/List"/>
          <xsd:enumeration value="Division Request"/>
          <xsd:enumeration value="Documentation"/>
          <xsd:enumeration value="ECU"/>
          <xsd:enumeration value="Emergency Contact Info"/>
          <xsd:enumeration value="Evaluation"/>
          <xsd:enumeration value="Executive Deputy Clearance"/>
          <xsd:enumeration value="Expenditure Plan"/>
          <xsd:enumeration value="FOIL"/>
          <xsd:enumeration value="Form"/>
          <xsd:enumeration value="Grants"/>
          <xsd:enumeration value="HRI"/>
          <xsd:enumeration value="IFA"/>
          <xsd:enumeration value="IFB"/>
          <xsd:enumeration value="Interview"/>
          <xsd:enumeration value="Inventory"/>
          <xsd:enumeration value="IRB"/>
          <xsd:enumeration value="LAO"/>
          <xsd:enumeration value="Manuscript"/>
          <xsd:enumeration value="Map"/>
          <xsd:enumeration value="Media/PR"/>
          <xsd:enumeration value="Meeting minutes"/>
          <xsd:enumeration value="Org Chart"/>
          <xsd:enumeration value="Personnel"/>
          <xsd:enumeration value="Personnel Evaluation"/>
          <xsd:enumeration value="Picture/Graphic"/>
          <xsd:enumeration value="Presentations"/>
          <xsd:enumeration value="Procurement"/>
          <xsd:enumeration value="Policy"/>
          <xsd:enumeration value="Purchasing"/>
          <xsd:enumeration value="Quality Improvement"/>
          <xsd:enumeration value="Recruitment"/>
          <xsd:enumeration value="Reference Manual"/>
          <xsd:enumeration value="Reports - General"/>
          <xsd:enumeration value="Reports - Monthly"/>
          <xsd:enumeration value="Reports - Quarterly"/>
          <xsd:enumeration value="Reports - Annual"/>
          <xsd:enumeration value="Reports - Weekly"/>
          <xsd:enumeration value="Resources"/>
          <xsd:enumeration value="RFA"/>
          <xsd:enumeration value="RFP"/>
          <xsd:enumeration value="Spreadsheet"/>
          <xsd:enumeration value="Survey"/>
          <xsd:enumeration value="Training"/>
          <xsd:enumeration value="Travel"/>
          <xsd:enumeration value="Voucher"/>
          <xsd:enumeration value="Webinar"/>
          <xsd:enumeration value="Workplan"/>
        </xsd:restriction>
      </xsd:simpleType>
    </xsd:element>
    <xsd:element name="Bureau_x0020_Name" ma:index="12" nillable="true" ma:displayName="Bureau Name" ma:default="CHRDCDP" ma:format="Dropdown" ma:internalName="Bureau_x0020_Name" ma:readOnly="false">
      <xsd:simpleType>
        <xsd:restriction base="dms:Choice">
          <xsd:enumeration value="CCHADMIN"/>
          <xsd:enumeration value="CHRBCCDP"/>
          <xsd:enumeration value="CHRBCDER"/>
          <xsd:enumeration value="CHRBCE"/>
          <xsd:enumeration value="CHRBCDC"/>
          <xsd:enumeration value="CHRDCDP"/>
          <xsd:enumeration value="CHRBTC"/>
          <xsd:enumeration value="DFHBDH"/>
          <xsd:enumeration value="DFHBEI"/>
          <xsd:enumeration value="DFHBMCH"/>
          <xsd:enumeration value="DFHDIV"/>
          <xsd:enumeration value="DFHOMD"/>
          <xsd:enumeration value="EPIBCDC"/>
          <xsd:enumeration value="EPIBHAI"/>
          <xsd:enumeration value="EPIDIV"/>
          <xsd:enumeration value="EPIIMM"/>
          <xsd:enumeration value="EPISTAT"/>
          <xsd:enumeration value="EPITB"/>
          <xsd:enumeration value="OPHEXEC"/>
          <xsd:enumeration value="OPHP"/>
          <xsd:enumeration value="CCHOIT"/>
          <xsd:enumeration value="PHIPMO"/>
        </xsd:restriction>
      </xsd:simpleType>
    </xsd:element>
    <xsd:element name="Year" ma:index="13" nillable="true" ma:displayName="Year" ma:default="2016" ma:format="Dropdown" ma:internalName="Year"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Document_x0020_Type" ma:index="14" nillable="true" ma:displayName="Document Type" ma:format="Dropdown" ma:indexed="true" ma:internalName="Document_x0020_Type" ma:readOnly="false">
      <xsd:simpleType>
        <xsd:union memberTypes="dms:Text">
          <xsd:simpleType>
            <xsd:restriction base="dms:Choice">
              <xsd:enumeration value="Voucher Tracking BSROE"/>
              <xsd:enumeration value="Matrix"/>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973847d-4e2d-4513-b7a2-e0d7c53ab0e0">JVJ45S77HCCX-133534766-380900</_dlc_DocId>
    <_dlc_DocIdUrl xmlns="0973847d-4e2d-4513-b7a2-e0d7c53ab0e0">
      <Url>https://nysemail.sharepoint.com/sites/healthcch/DCDPFiscal/_layouts/15/DocIdRedir.aspx?ID=JVJ45S77HCCX-133534766-380900</Url>
      <Description>JVJ45S77HCCX-133534766-380900</Description>
    </_dlc_DocIdUrl>
    <_dlc_DocIdPersistId xmlns="0973847d-4e2d-4513-b7a2-e0d7c53ab0e0" xsi:nil="true"/>
    <Bureau_x0020_Name xmlns="27edf8be-9715-4034-862a-deed080bb1fa">CHRDCDP</Bureau_x0020_Name>
    <TaxKeywordTaxHTField xmlns="0973847d-4e2d-4513-b7a2-e0d7c53ab0e0">
      <Terms xmlns="http://schemas.microsoft.com/office/infopath/2007/PartnerControls"/>
    </TaxKeywordTaxHTField>
    <TaxCatchAll xmlns="0973847d-4e2d-4513-b7a2-e0d7c53ab0e0"/>
    <Tags xmlns="27edf8be-9715-4034-862a-deed080bb1fa" xsi:nil="true"/>
    <Year xmlns="27edf8be-9715-4034-862a-deed080bb1fa">2016</Year>
    <Document_x0020_Type xmlns="27edf8be-9715-4034-862a-deed080bb1f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BEA3BB-00A7-4ED6-A4DE-6A1031AE8E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73847d-4e2d-4513-b7a2-e0d7c53ab0e0"/>
    <ds:schemaRef ds:uri="27edf8be-9715-4034-862a-deed080bb1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5CD43C-9793-46C8-AD25-D5C027E0592B}">
  <ds:schemaRefs>
    <ds:schemaRef ds:uri="http://schemas.microsoft.com/sharepoint/events"/>
  </ds:schemaRefs>
</ds:datastoreItem>
</file>

<file path=customXml/itemProps3.xml><?xml version="1.0" encoding="utf-8"?>
<ds:datastoreItem xmlns:ds="http://schemas.openxmlformats.org/officeDocument/2006/customXml" ds:itemID="{9E658440-2A73-4355-BFA2-829112854552}">
  <ds:schemaRefs>
    <ds:schemaRef ds:uri="http://schemas.microsoft.com/office/2006/metadata/properties"/>
    <ds:schemaRef ds:uri="27edf8be-9715-4034-862a-deed080bb1f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0973847d-4e2d-4513-b7a2-e0d7c53ab0e0"/>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4A67FB92-DB90-47B2-A064-A12EF4728F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 Budget P.1</vt:lpstr>
      <vt:lpstr>Personal Services P.2</vt:lpstr>
      <vt:lpstr>Fringe P.3</vt:lpstr>
      <vt:lpstr>Position Descriptions P.4</vt:lpstr>
      <vt:lpstr>Supplies P.5</vt:lpstr>
      <vt:lpstr>Travel P.6</vt:lpstr>
      <vt:lpstr>Equipment P.7</vt:lpstr>
      <vt:lpstr>Miscellaneous P.8</vt:lpstr>
      <vt:lpstr>Subcontracts-Consultants P.9</vt:lpstr>
      <vt:lpstr>Administrative Costs P.10</vt:lpstr>
      <vt:lpstr>'Fringe P.3'!Print_Area</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Sherrie Abate</cp:lastModifiedBy>
  <cp:lastPrinted>2017-07-14T19:48:39Z</cp:lastPrinted>
  <dcterms:created xsi:type="dcterms:W3CDTF">2016-08-05T16:27:41Z</dcterms:created>
  <dcterms:modified xsi:type="dcterms:W3CDTF">2020-10-16T11:11:51Z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0x01010900A9EDD6CA446A6A42B569BC99513BD241004048FF199E34584690165FD5C58AE540</vt:lpwstr>
  </property>
  <property fmtid="{D5CDD505-2E9C-101B-9397-08002B2CF9AE}" pid="3" name="_dlc_DocIdItemGuid">
    <vt:lpwstr>ab571d5f-aaca-4fb6-acec-ca40090dfde8</vt:lpwstr>
  </property>
  <property fmtid="{D5CDD505-2E9C-101B-9397-08002B2CF9AE}" pid="4" name="AuthorIds_UIVersion_1536">
    <vt:lpwstr>292</vt:lpwstr>
  </property>
  <property fmtid="{D5CDD505-2E9C-101B-9397-08002B2CF9AE}" pid="5" name="TaxKeyword">
    <vt:lpwstr/>
  </property>
</Properties>
</file>