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160" tabRatio="936" activeTab="0"/>
  </bookViews>
  <sheets>
    <sheet name="SUMMARY BUDGET P.1 " sheetId="1" r:id="rId1"/>
    <sheet name="SALARIES P.2" sheetId="2" r:id="rId2"/>
    <sheet name="SALARIES&amp;FRINGE P.3" sheetId="3" r:id="rId3"/>
    <sheet name="SALARIES&amp;FRINGE P.3A" sheetId="4" r:id="rId4"/>
    <sheet name="SUPPLIES,TRAVEL &amp; EQUIP P.4" sheetId="5" r:id="rId5"/>
    <sheet name="MISC  P.5" sheetId="6" r:id="rId6"/>
    <sheet name="SUBCONTRACTS &amp; INDIRECT P.6" sheetId="7" r:id="rId7"/>
    <sheet name="BUDGET  JUSTIFICATION P.7" sheetId="8" r:id="rId8"/>
  </sheets>
  <externalReferences>
    <externalReference r:id="rId11"/>
  </externalReferences>
  <definedNames>
    <definedName name="_xlfn.SINGLE" hidden="1">#NAME?</definedName>
    <definedName name="_xlnm.Print_Area" localSheetId="7">'BUDGET  JUSTIFICATION P.7'!$A$1:$L$49</definedName>
    <definedName name="_xlnm.Print_Area" localSheetId="5">'MISC  P.5'!$A$1:$J$44</definedName>
    <definedName name="_xlnm.Print_Area" localSheetId="1">'SALARIES P.2'!$A$1:$L$37</definedName>
    <definedName name="_xlnm.Print_Area" localSheetId="2">'SALARIES&amp;FRINGE P.3'!$A$1:$I$45</definedName>
    <definedName name="_xlnm.Print_Area" localSheetId="3">'SALARIES&amp;FRINGE P.3A'!$A$1:$I$42</definedName>
    <definedName name="_xlnm.Print_Area" localSheetId="6">'SUBCONTRACTS &amp; INDIRECT P.6'!$A$1:$J$46</definedName>
    <definedName name="_xlnm.Print_Area" localSheetId="4">'SUPPLIES,TRAVEL &amp; EQUIP P.4'!$A$1:$K$45</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2"/>
          </rPr>
          <t>This information will transfer to all budget pages in the workbook.</t>
        </r>
      </text>
    </comment>
    <comment ref="D7" authorId="0">
      <text>
        <r>
          <rPr>
            <sz val="8"/>
            <rFont val="Tahoma"/>
            <family val="2"/>
          </rPr>
          <t>This information will transfer to all budget pages in the workbook.</t>
        </r>
        <r>
          <rPr>
            <sz val="8"/>
            <rFont val="Tahoma"/>
            <family val="2"/>
          </rPr>
          <t xml:space="preserve">
</t>
        </r>
      </text>
    </comment>
    <comment ref="D8" authorId="0">
      <text>
        <r>
          <rPr>
            <sz val="8"/>
            <rFont val="Tahoma"/>
            <family val="2"/>
          </rPr>
          <t>This information will transfer to all budget pages in the workbook.</t>
        </r>
        <r>
          <rPr>
            <sz val="8"/>
            <rFont val="Tahoma"/>
            <family val="2"/>
          </rPr>
          <t xml:space="preserve">
</t>
        </r>
      </text>
    </comment>
    <comment ref="I12" authorId="0">
      <text>
        <r>
          <rPr>
            <sz val="8"/>
            <rFont val="Tahoma"/>
            <family val="2"/>
          </rPr>
          <t xml:space="preserve">This amount will be brought forward from supporting form. </t>
        </r>
      </text>
    </comment>
    <comment ref="K18" authorId="0">
      <text>
        <r>
          <rPr>
            <sz val="8"/>
            <rFont val="Tahoma"/>
            <family val="2"/>
          </rPr>
          <t>This field is calculated as 100% of administrative costs.</t>
        </r>
      </text>
    </comment>
    <comment ref="I18" authorId="0">
      <text>
        <r>
          <rPr>
            <sz val="8"/>
            <rFont val="Tahoma"/>
            <family val="2"/>
          </rPr>
          <t xml:space="preserve">This amount will be brought forward from supporting form. </t>
        </r>
      </text>
    </comment>
    <comment ref="I17" authorId="0">
      <text>
        <r>
          <rPr>
            <sz val="8"/>
            <rFont val="Tahoma"/>
            <family val="2"/>
          </rPr>
          <t xml:space="preserve">This amount will be brought forward from supporting form. 
</t>
        </r>
      </text>
    </comment>
    <comment ref="I13" authorId="0">
      <text>
        <r>
          <rPr>
            <sz val="8"/>
            <rFont val="Tahoma"/>
            <family val="2"/>
          </rPr>
          <t xml:space="preserve">This amount will be brought forward from supporting form. </t>
        </r>
      </text>
    </comment>
    <comment ref="K20" authorId="0">
      <text>
        <r>
          <rPr>
            <sz val="8"/>
            <rFont val="Tahoma"/>
            <family val="2"/>
          </rPr>
          <t>This field contains a calculation to compute the Ryan White Administrative Cost Rate.</t>
        </r>
        <r>
          <rPr>
            <sz val="8"/>
            <rFont val="Tahoma"/>
            <family val="2"/>
          </rPr>
          <t xml:space="preserve">
</t>
        </r>
      </text>
    </comment>
    <comment ref="I19" authorId="0">
      <text>
        <r>
          <rPr>
            <sz val="8"/>
            <rFont val="Tahoma"/>
            <family val="2"/>
          </rPr>
          <t xml:space="preserve">This field contains a calculation  to sum all budget categories.
</t>
        </r>
      </text>
    </comment>
    <comment ref="K19" authorId="0">
      <text>
        <r>
          <rPr>
            <sz val="8"/>
            <rFont val="Tahoma"/>
            <family val="2"/>
          </rPr>
          <t xml:space="preserve">This field contains a calculation to sum all administrative costs.
</t>
        </r>
      </text>
    </comment>
    <comment ref="I11" authorId="0">
      <text>
        <r>
          <rPr>
            <sz val="8"/>
            <rFont val="Tahoma"/>
            <family val="2"/>
          </rPr>
          <t xml:space="preserve">This amount will be brought forward from supporting form. </t>
        </r>
      </text>
    </comment>
    <comment ref="K11" authorId="0">
      <text>
        <r>
          <rPr>
            <sz val="8"/>
            <rFont val="Tahoma"/>
            <family val="2"/>
          </rPr>
          <t xml:space="preserve">This amount will be brought forward from supporting personal services detail form. </t>
        </r>
      </text>
    </comment>
    <comment ref="K12" authorId="0">
      <text>
        <r>
          <rPr>
            <sz val="8"/>
            <rFont val="Tahoma"/>
            <family val="2"/>
          </rPr>
          <t>This field has been calculated using the fringe rate requested.</t>
        </r>
        <r>
          <rPr>
            <sz val="8"/>
            <rFont val="Tahoma"/>
            <family val="2"/>
          </rPr>
          <t xml:space="preserve">
</t>
        </r>
      </text>
    </comment>
    <comment ref="K13" authorId="0">
      <text>
        <r>
          <rPr>
            <sz val="8"/>
            <rFont val="Tahoma"/>
            <family val="2"/>
          </rPr>
          <t xml:space="preserve">This amount will be brought forward from supporting form. 
</t>
        </r>
      </text>
    </comment>
    <comment ref="K17" authorId="0">
      <text>
        <r>
          <rPr>
            <sz val="8"/>
            <rFont val="Tahoma"/>
            <family val="2"/>
          </rPr>
          <t xml:space="preserve">This amount will be brought forward from supporting form. </t>
        </r>
        <r>
          <rPr>
            <b/>
            <sz val="8"/>
            <rFont val="Tahoma"/>
            <family val="2"/>
          </rPr>
          <t xml:space="preserve">
</t>
        </r>
        <r>
          <rPr>
            <sz val="8"/>
            <rFont val="Tahoma"/>
            <family val="2"/>
          </rPr>
          <t xml:space="preserve">
</t>
        </r>
      </text>
    </comment>
    <comment ref="I14" authorId="0">
      <text>
        <r>
          <rPr>
            <sz val="8"/>
            <rFont val="Tahoma"/>
            <family val="2"/>
          </rPr>
          <t xml:space="preserve">This amount will be brought forward from supporting form. </t>
        </r>
      </text>
    </comment>
    <comment ref="I15" authorId="0">
      <text>
        <r>
          <rPr>
            <sz val="8"/>
            <rFont val="Tahoma"/>
            <family val="2"/>
          </rPr>
          <t xml:space="preserve">This amount will be brought forward from supporting form. 
</t>
        </r>
      </text>
    </comment>
    <comment ref="I16" authorId="0">
      <text>
        <r>
          <rPr>
            <sz val="8"/>
            <rFont val="Tahoma"/>
            <family val="2"/>
          </rPr>
          <t xml:space="preserve">This amount will be brought forward from supporting form. </t>
        </r>
        <r>
          <rPr>
            <sz val="8"/>
            <rFont val="Tahoma"/>
            <family val="2"/>
          </rPr>
          <t xml:space="preserve">
</t>
        </r>
      </text>
    </comment>
    <comment ref="K14" authorId="0">
      <text>
        <r>
          <rPr>
            <sz val="8"/>
            <rFont val="Tahoma"/>
            <family val="2"/>
          </rPr>
          <t xml:space="preserve">This amount will be brought forward from supporting form. </t>
        </r>
      </text>
    </comment>
    <comment ref="K15" authorId="0">
      <text>
        <r>
          <rPr>
            <sz val="8"/>
            <rFont val="Tahoma"/>
            <family val="2"/>
          </rPr>
          <t xml:space="preserve">This amount will be brought forward from supporting form. </t>
        </r>
        <r>
          <rPr>
            <sz val="8"/>
            <rFont val="Tahoma"/>
            <family val="2"/>
          </rPr>
          <t xml:space="preserve">
</t>
        </r>
      </text>
    </comment>
    <comment ref="K16" authorId="0">
      <text>
        <r>
          <rPr>
            <sz val="8"/>
            <rFont val="Tahoma"/>
            <family val="2"/>
          </rPr>
          <t xml:space="preserve">This amount will be brought forward from supporting form. </t>
        </r>
        <r>
          <rPr>
            <sz val="8"/>
            <rFont val="Tahoma"/>
            <family val="2"/>
          </rPr>
          <t xml:space="preserve">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2"/>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2"/>
          </rPr>
          <t xml:space="preserve">
</t>
        </r>
      </text>
    </comment>
    <comment ref="L33" authorId="0">
      <text>
        <r>
          <rPr>
            <sz val="8"/>
            <rFont val="Tahoma"/>
            <family val="2"/>
          </rPr>
          <t xml:space="preserve">This amount has been precalculated as the sum of administrative costs listed in this column. </t>
        </r>
      </text>
    </comment>
    <comment ref="L34" authorId="0">
      <text>
        <r>
          <rPr>
            <sz val="8"/>
            <rFont val="Tahoma"/>
            <family val="2"/>
          </rPr>
          <t xml:space="preserve">This percentage has been calculated as the proportion of administrative salaries to total salaries supported by this contract.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2"/>
          </rPr>
          <t xml:space="preserve">This field is precalculated.  </t>
        </r>
        <r>
          <rPr>
            <sz val="8"/>
            <rFont val="Tahoma"/>
            <family val="2"/>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2"/>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E43" authorId="0">
      <text>
        <r>
          <rPr>
            <sz val="8"/>
            <rFont val="Tahoma"/>
            <family val="2"/>
          </rPr>
          <t>This cell is calculated to sum all amounts entered in space above.  Total will be brought forward to summary budget page.</t>
        </r>
      </text>
    </comment>
    <comment ref="E13" authorId="0">
      <text>
        <r>
          <rPr>
            <sz val="8"/>
            <rFont val="Tahoma"/>
            <family val="2"/>
          </rPr>
          <t>This cell is calculated to sum office and program supplies.  Total amount will be brought forward to summary budget page.</t>
        </r>
        <r>
          <rPr>
            <sz val="8"/>
            <rFont val="Tahoma"/>
            <family val="2"/>
          </rPr>
          <t xml:space="preserve">
</t>
        </r>
      </text>
    </comment>
    <comment ref="J13" authorId="0">
      <text>
        <r>
          <rPr>
            <sz val="8"/>
            <rFont val="Tahoma"/>
            <family val="2"/>
          </rPr>
          <t>This cell is calculated to sum staff, client and conference travel.  Total amount will be brought forward to summary budget page.</t>
        </r>
        <r>
          <rPr>
            <sz val="8"/>
            <rFont val="Tahoma"/>
            <family val="2"/>
          </rPr>
          <t xml:space="preserve">
</t>
        </r>
      </text>
    </comment>
  </commentList>
</comments>
</file>

<file path=xl/comments6.xml><?xml version="1.0" encoding="utf-8"?>
<comments xmlns="http://schemas.openxmlformats.org/spreadsheetml/2006/main">
  <authors>
    <author>AIDS Institute</author>
  </authors>
  <commentList>
    <comment ref="E22" authorId="0">
      <text>
        <r>
          <rPr>
            <sz val="8"/>
            <rFont val="Tahoma"/>
            <family val="2"/>
          </rPr>
          <t>Cell contains calculation for sum of all amounts listed in the space above.</t>
        </r>
      </text>
    </comment>
    <comment ref="I42" authorId="0">
      <text>
        <r>
          <rPr>
            <sz val="8"/>
            <rFont val="Tahoma"/>
            <family val="2"/>
          </rPr>
          <t>The sum of the telecommunications, space and other lines is calculated here and brought forward to the summary budget page as the miscellaneous line.</t>
        </r>
      </text>
    </comment>
    <comment ref="I43" authorId="0">
      <text>
        <r>
          <rPr>
            <sz val="8"/>
            <rFont val="Tahoma"/>
            <family val="2"/>
          </rPr>
          <t>The sum of administrative costs on the telecommunications, space and other lines is calculated here and brought forward to the summary budget page for the miscellaneous line.</t>
        </r>
      </text>
    </comment>
    <comment ref="E39" authorId="0">
      <text>
        <r>
          <rPr>
            <sz val="8"/>
            <rFont val="Tahoma"/>
            <family val="2"/>
          </rPr>
          <t xml:space="preserve">Enter total amount requested for space.  </t>
        </r>
      </text>
    </comment>
    <comment ref="J38" authorId="0">
      <text>
        <r>
          <rPr>
            <sz val="8"/>
            <rFont val="Tahoma"/>
            <family val="2"/>
          </rPr>
          <t>Cell contains a calculation to sum all amounts listed in space above.  If additional pages are used, adjust this calculation.</t>
        </r>
      </text>
    </comment>
  </commentList>
</comments>
</file>

<file path=xl/comments7.xml><?xml version="1.0" encoding="utf-8"?>
<comments xmlns="http://schemas.openxmlformats.org/spreadsheetml/2006/main">
  <authors>
    <author>AIDS Institute</author>
  </authors>
  <commentList>
    <comment ref="J27" authorId="0">
      <text>
        <r>
          <rPr>
            <sz val="8"/>
            <rFont val="Tahoma"/>
            <family val="2"/>
          </rPr>
          <t>Cell contains a calculation for all of the amounts listed in this space.</t>
        </r>
        <r>
          <rPr>
            <sz val="8"/>
            <rFont val="Tahoma"/>
            <family val="2"/>
          </rPr>
          <t xml:space="preserve">
</t>
        </r>
      </text>
    </comment>
    <comment ref="E36" authorId="0">
      <text>
        <r>
          <rPr>
            <sz val="8"/>
            <rFont val="Tahoma"/>
            <family val="2"/>
          </rPr>
          <t>The amount entered in this cell will be brought forward to the summary budget page.</t>
        </r>
        <r>
          <rPr>
            <sz val="8"/>
            <rFont val="Tahoma"/>
            <family val="2"/>
          </rPr>
          <t xml:space="preserve">
</t>
        </r>
      </text>
    </comment>
  </commentList>
</comments>
</file>

<file path=xl/sharedStrings.xml><?xml version="1.0" encoding="utf-8"?>
<sst xmlns="http://schemas.openxmlformats.org/spreadsheetml/2006/main" count="195" uniqueCount="138">
  <si>
    <t>AIDS Institute</t>
  </si>
  <si>
    <t>(1)</t>
  </si>
  <si>
    <t>(2)</t>
  </si>
  <si>
    <t>(3)</t>
  </si>
  <si>
    <t>(4)</t>
  </si>
  <si>
    <t>(5)</t>
  </si>
  <si>
    <t>Annual Salary</t>
  </si>
  <si>
    <t>Amount Requested from AIDS Institute</t>
  </si>
  <si>
    <t>FRINGE BENEFITS</t>
  </si>
  <si>
    <t>SUBCONTRACTS/CONSULTANTS</t>
  </si>
  <si>
    <t>Title:</t>
  </si>
  <si>
    <t xml:space="preserve">Description of Services </t>
  </si>
  <si>
    <t>Agency/Name</t>
  </si>
  <si>
    <t>Amount</t>
  </si>
  <si>
    <t>(A)</t>
  </si>
  <si>
    <t>(B)</t>
  </si>
  <si>
    <t>(C)</t>
  </si>
  <si>
    <t>(D)</t>
  </si>
  <si>
    <t>(E)</t>
  </si>
  <si>
    <t>(F)</t>
  </si>
  <si>
    <t>(6)</t>
  </si>
  <si>
    <t xml:space="preserve">Total : </t>
  </si>
  <si>
    <t>Total :</t>
  </si>
  <si>
    <t>Total  :</t>
  </si>
  <si>
    <t xml:space="preserve"> TRAVEL :</t>
  </si>
  <si>
    <t xml:space="preserve"> EQUIPMENT : </t>
  </si>
  <si>
    <t>SPACE :</t>
  </si>
  <si>
    <t>POSITION DESCRIPTIONS</t>
  </si>
  <si>
    <t>Fringe Benefits and Position Descriptions</t>
  </si>
  <si>
    <t>Staff :</t>
  </si>
  <si>
    <t>Client :</t>
  </si>
  <si>
    <t>Conference :</t>
  </si>
  <si>
    <t xml:space="preserve"> TELECOMMUNICATIONS  :</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</si>
  <si>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</si>
  <si>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</si>
  <si>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</si>
  <si>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</si>
  <si>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</si>
  <si>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Item</t>
  </si>
  <si>
    <t>Contractor:</t>
  </si>
  <si>
    <t>Contract Period:</t>
  </si>
  <si>
    <t>Federal ID #:</t>
  </si>
  <si>
    <t>Office :</t>
  </si>
  <si>
    <t>Program :</t>
  </si>
  <si>
    <r>
      <t>4. Agency Fringe Benefit Rate:</t>
    </r>
    <r>
      <rPr>
        <i/>
        <sz val="8"/>
        <rFont val="Arial"/>
        <family val="2"/>
      </rPr>
      <t xml:space="preserve"> (amount from #3 divided by amount from #2)</t>
    </r>
  </si>
  <si>
    <t>Justification</t>
  </si>
  <si>
    <t xml:space="preserve">    Contractor must attach a copy of federally approved rate agreement.</t>
  </si>
  <si>
    <t>Contract Duties :</t>
  </si>
  <si>
    <t>Approved Rate (%) :</t>
  </si>
  <si>
    <t>Amount Requested ($):</t>
  </si>
  <si>
    <t>Rate Requested (%) :</t>
  </si>
  <si>
    <t>Position Title/Incumbent Name(s)</t>
  </si>
  <si>
    <t xml:space="preserve">Rate Requested (%) : </t>
  </si>
  <si>
    <t xml:space="preserve">SUBTOTAL </t>
  </si>
  <si>
    <t>Budget Items</t>
  </si>
  <si>
    <t>(G)</t>
  </si>
  <si>
    <t>(H)</t>
  </si>
  <si>
    <t>SUPPLIES</t>
  </si>
  <si>
    <t>TRAVEL</t>
  </si>
  <si>
    <t>EQUIPMENT</t>
  </si>
  <si>
    <t>Supplies, Travel and Equipment</t>
  </si>
  <si>
    <t xml:space="preserve">Miscellaneous </t>
  </si>
  <si>
    <t xml:space="preserve"> OTHER :</t>
  </si>
  <si>
    <t xml:space="preserve"> FRINGE BENEFITS</t>
  </si>
  <si>
    <t>SUPPLIES :</t>
  </si>
  <si>
    <t xml:space="preserve">MISCELLANEOUS </t>
  </si>
  <si>
    <t xml:space="preserve">Number of hours in full-time agency work week : </t>
  </si>
  <si>
    <t>Detail below the methodology and calculation used to allocate space costs for each location supported by this contract.  Provide an address for each location.</t>
  </si>
  <si>
    <t>New York State Department Of Health</t>
  </si>
  <si>
    <t xml:space="preserve"> SUBCONTRACTS/CONSULTANTS :</t>
  </si>
  <si>
    <t xml:space="preserve">Total  : </t>
  </si>
  <si>
    <t>Shared Cost</t>
  </si>
  <si>
    <t>7. If the rate requested on this contract exceeds the rate supported by latest audited financials, please justify below.</t>
  </si>
  <si>
    <t xml:space="preserve">Is mileage requested?  </t>
  </si>
  <si>
    <t>Notes:</t>
  </si>
  <si>
    <t xml:space="preserve">1: AIDS Institute contract managers may require additional information necessary for approval of requested dollar amounts.  </t>
  </si>
  <si>
    <t>Complete 2-7 below.</t>
  </si>
  <si>
    <t>Position Descriptions (continued)</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</si>
  <si>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</si>
  <si>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Include staff, client and conference travel.  Contract manager approval is required for out-of-state travel.  Funds budgeted for conference travel must be directly related to the funded program.  Contractors without reimbursement policies should use New York State travel reimbursement policy.</t>
  </si>
  <si>
    <t>3: When requesting payments for this contract, all expenses must be incurred within the contract period and paid for prior to the submittal of reimbursement vouchers.</t>
  </si>
  <si>
    <t xml:space="preserve">Rate Approved (%) : </t>
  </si>
  <si>
    <t xml:space="preserve">
</t>
  </si>
  <si>
    <t>INDIRECT COSTS</t>
  </si>
  <si>
    <t>(Telecommunications expenses are generally considered to be 100 % administrative except for those that relate to a unique number or service purchased specifically for this program.)</t>
  </si>
  <si>
    <t xml:space="preserve"> MISCELLANEOUS (Telecommunitcations, Space and Other)</t>
  </si>
  <si>
    <t>(Includes subcontracts/consultants who perform administrative, non service delivery functions.)</t>
  </si>
  <si>
    <t>Submit a copy of the federally approved indirect rate agreement to support the request.</t>
  </si>
  <si>
    <t>SALARIES</t>
  </si>
  <si>
    <t xml:space="preserve">For each position listed on the salary budget page, provide a brief description of the duties supported by this contract.   Contractors with consolidated contracts should indicate the initiative affiliated with the position.  All contractors must have full job descriptions on file and available upon request. </t>
  </si>
  <si>
    <t>(Includes Office Supplies/Software not related to patient care.)</t>
  </si>
  <si>
    <t>(Includes Equipment not related to patient care.)</t>
  </si>
  <si>
    <t>(Includes 100% Indirect Costs)</t>
  </si>
  <si>
    <t>(Includes Administrative Travel.)</t>
  </si>
  <si>
    <t>Number of pay periods in a calendar year:</t>
  </si>
  <si>
    <r>
      <t xml:space="preserve">Administrative Costs
</t>
    </r>
    <r>
      <rPr>
        <i/>
        <sz val="8"/>
        <rFont val="Arial"/>
        <family val="2"/>
      </rPr>
      <t xml:space="preserve">Includes administrative staff salaries supported by this contract. </t>
    </r>
    <r>
      <rPr>
        <i/>
        <vertAlign val="superscript"/>
        <sz val="8"/>
        <rFont val="Arial"/>
        <family val="2"/>
      </rPr>
      <t>(3)</t>
    </r>
  </si>
  <si>
    <t xml:space="preserve">     Attach a copy of the statement of functional expenses supporting the figures listed in #2 and #3.</t>
  </si>
  <si>
    <t>(For personal auto or agency auto, proof of liability insurance is required. )</t>
  </si>
  <si>
    <t>Subcontracts/Consultants &amp; Indirect Costs</t>
  </si>
  <si>
    <t>Salaries</t>
  </si>
  <si>
    <t>2: In order to maintain HIV confidentiality, please do not include any information on the forms which could indicate HIV status. Particular attention should be paid to position titles, job descriptions and any narrative that may</t>
  </si>
  <si>
    <t xml:space="preserve">    contain information related to HIV status. </t>
  </si>
  <si>
    <t>(Rent/utility expenses are generally considered to be 100% administrative.)</t>
  </si>
  <si>
    <t xml:space="preserve">1: If the full % of effort worked on this contract cannot be supported, this formula may need to be adjusted and a notation should be made that the balance is supported in-kind. </t>
  </si>
  <si>
    <t xml:space="preserve">For each position listed on the salaries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</si>
  <si>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(Examples of administrative costs include facilities, liability insurance, audit, administrative printing and photocopying expenses.)</t>
  </si>
  <si>
    <t xml:space="preserve">2: This rate has been calculated using the proportion of administrative salaries to the total salaries requested on the contract.  It may be applied to Other than Personal Services expenses where appropriate.   </t>
  </si>
  <si>
    <t xml:space="preserve">Administrative Costs </t>
  </si>
  <si>
    <t>3: Administrative salaries include those for accounting, human resources, secretarial and management positions not directly related to patient care.</t>
  </si>
  <si>
    <r>
      <t xml:space="preserve">INDIRECT COSTS:   </t>
    </r>
    <r>
      <rPr>
        <b/>
        <i/>
        <sz val="10"/>
        <rFont val="Arial"/>
        <family val="2"/>
      </rPr>
      <t>Costs used to support the indirect rate requested may NOT be directly billed to the contract.</t>
    </r>
  </si>
  <si>
    <t>4: The allowability of costs for this contract is subject to the OMB standards applicable to your organization and any sponsor specific guidance including the Ryan White Contractor guidance.</t>
  </si>
  <si>
    <t xml:space="preserve">Administrative Fringe Costs will calculate on summary budget form. </t>
  </si>
  <si>
    <t xml:space="preserve">Administrative Costs : </t>
  </si>
  <si>
    <t xml:space="preserve"> Administrative Costs : </t>
  </si>
  <si>
    <t>Sum of Ryan White Administrative Costs:</t>
  </si>
  <si>
    <r>
      <t>Amount Requested</t>
    </r>
    <r>
      <rPr>
        <vertAlign val="superscript"/>
        <sz val="10"/>
        <rFont val="Arial"/>
        <family val="2"/>
      </rPr>
      <t xml:space="preserve">(1) </t>
    </r>
    <r>
      <rPr>
        <sz val="10"/>
        <rFont val="Arial"/>
        <family val="2"/>
      </rPr>
      <t xml:space="preserve"> ($) : </t>
    </r>
  </si>
  <si>
    <t>Solicitation Budget Justification</t>
  </si>
  <si>
    <t>COLUMN III</t>
  </si>
  <si>
    <t>EXPENDITURES</t>
  </si>
  <si>
    <t>BALANCE</t>
  </si>
  <si>
    <t>TO DATE</t>
  </si>
  <si>
    <t>Solicitation Budget Form</t>
  </si>
  <si>
    <t>TOTAL (Sum of lines A through H)</t>
  </si>
  <si>
    <r>
      <rPr>
        <b/>
        <sz val="9"/>
        <rFont val="Arial"/>
        <family val="2"/>
      </rPr>
      <t xml:space="preserve">(1) Ryan White funded providers may only request up to a 10% Indirect Cost Rate if they have an HHS federally approved rate. </t>
    </r>
    <r>
      <rPr>
        <sz val="9"/>
        <rFont val="Arial"/>
        <family val="2"/>
      </rPr>
      <t xml:space="preserve"> </t>
    </r>
    <r>
      <rPr>
        <b/>
        <sz val="9"/>
        <rFont val="Arial"/>
        <family val="2"/>
      </rPr>
      <t>Without a federally approved rate indirect cost rate, Ryan White providers cannot request indirect costs.</t>
    </r>
    <r>
      <rPr>
        <sz val="9"/>
        <rFont val="Arial"/>
        <family val="2"/>
      </rPr>
      <t xml:space="preserve">
</t>
    </r>
  </si>
  <si>
    <r>
      <t xml:space="preserve">Third Party Revenue </t>
    </r>
    <r>
      <rPr>
        <sz val="7"/>
        <rFont val="Arial"/>
        <family val="2"/>
      </rPr>
      <t>(Show Anticipated use of revenue generated by this contract (Medicaid and ADAP Plus)</t>
    </r>
  </si>
  <si>
    <r>
      <t xml:space="preserve">Third Party Revenue* </t>
    </r>
    <r>
      <rPr>
        <i/>
        <sz val="9"/>
        <rFont val="Arial"/>
        <family val="2"/>
      </rPr>
      <t>show</t>
    </r>
    <r>
      <rPr>
        <i/>
        <sz val="7"/>
        <rFont val="Arial"/>
        <family val="2"/>
      </rPr>
      <t xml:space="preserve"> Anticipated use of revenue generated by this contract (Medicaid and ADAP Plus)</t>
    </r>
  </si>
  <si>
    <t>(7)</t>
  </si>
  <si>
    <t>(8)</t>
  </si>
  <si>
    <r>
      <t xml:space="preserve"> Does your agency have a federally approved indirect cost rate?                            </t>
    </r>
    <r>
      <rPr>
        <b/>
        <sz val="10"/>
        <rFont val="Arial"/>
        <family val="2"/>
      </rPr>
      <t xml:space="preserve">Circle One </t>
    </r>
    <r>
      <rPr>
        <sz val="10"/>
        <rFont val="Arial"/>
        <family val="2"/>
      </rPr>
      <t xml:space="preserve">        "Yes"    or     "No"</t>
    </r>
  </si>
  <si>
    <t>1. Does your agency have a federally approved fringe benefit rate?    Circle one :  Yes     or      No</t>
  </si>
  <si>
    <t>ATTACHMENT 14</t>
  </si>
  <si>
    <t>Contractors should utilize their institution's policy for categorizing supplies and all software.</t>
  </si>
  <si>
    <t>Itemize anticipated equipment purchases. Federal regulations define “equipment” as items with a unit cost of $5,000 or more. Some contractors will have similar thresholds to differentiate “equipment” from “supplies” and these thresholds may be lower than $5,000. Contractors should utilize their institution’s threshold policy for categorizing equipment for any items with a unit cost of less than $5,000. Items with a unit cost of $5,000 or more must be categorized as equipment.</t>
  </si>
  <si>
    <t>What is your institution's threshold for equipment? _______________</t>
  </si>
  <si>
    <t>If your institution does not have a specific threshold you must follow the federal threshold of $5,000 or more.</t>
  </si>
  <si>
    <t>Detail below the methodology and calculation used to allocate telecommunication costs to this contract. Include costs for all telephone lines funded by this contract, including fax and broadband internet.  Include any telecommunication installation or equipment costs, hotline, long distance, cell phone or internet expenses that apply to this contract. Requests for cell phone costs must include a breakdown of those costs related to direct client services.</t>
  </si>
  <si>
    <t>May include postage, printing, equipment rental or maintenance, stipends, meetings, media advertising, recruitment, gift cards, metrocards or other appropriate costs.  Please indicate with an "X" if the item requested is a shared cost.  For shared costs, contractor must keep methodology on file to support the amount requested.</t>
  </si>
  <si>
    <r>
      <t xml:space="preserve">Please provide a narrative justification of all requested line items.  Attach this form to the budget forms. The </t>
    </r>
    <r>
      <rPr>
        <b/>
        <sz val="11"/>
        <rFont val="Arial"/>
        <family val="2"/>
      </rPr>
      <t>Budget Justification is limited to two (2) double spaced pages.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</si>
</sst>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 numFmtId="169" formatCode="_(&quot;$&quot;* #,##0_);_(&quot;$&quot;* \(#,##0\);_(&quot;$&quot;* &quot;-&quot;??_);_(@_)"/>
    <numFmt numFmtId="170" formatCode="[$-409]dddd\,\ mmmm\ dd\,\ yyyy"/>
    <numFmt numFmtId="171" formatCode="mm/dd/yy;@"/>
    <numFmt numFmtId="172" formatCode="[$-409]h:mm:ss\ AM/PM"/>
  </numFmts>
  <fonts count="78">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b/>
      <u val="single"/>
      <sz val="10"/>
      <name val="Arial"/>
      <family val="2"/>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2"/>
    </font>
    <font>
      <b/>
      <sz val="8"/>
      <name val="Tahoma"/>
      <family val="2"/>
    </font>
    <font>
      <b/>
      <i/>
      <sz val="10"/>
      <name val="Arial"/>
      <family val="2"/>
    </font>
    <font>
      <u val="single"/>
      <sz val="10"/>
      <name val="Arial"/>
      <family val="2"/>
    </font>
    <font>
      <b/>
      <sz val="11"/>
      <name val="Antique Olive"/>
      <family val="2"/>
    </font>
    <font>
      <sz val="12"/>
      <name val="Arial"/>
      <family val="2"/>
    </font>
    <font>
      <sz val="11"/>
      <color indexed="8"/>
      <name val="Arial"/>
      <family val="2"/>
    </font>
    <font>
      <vertAlign val="superscript"/>
      <sz val="10"/>
      <name val="Arial"/>
      <family val="2"/>
    </font>
    <font>
      <b/>
      <vertAlign val="superscript"/>
      <sz val="9"/>
      <name val="Arial"/>
      <family val="2"/>
    </font>
    <font>
      <b/>
      <i/>
      <sz val="8"/>
      <name val="Arial"/>
      <family val="2"/>
    </font>
    <font>
      <sz val="10"/>
      <name val="Times New Roman"/>
      <family val="1"/>
    </font>
    <font>
      <b/>
      <sz val="8"/>
      <name val="Arial"/>
      <family val="2"/>
    </font>
    <font>
      <b/>
      <u val="single"/>
      <sz val="9"/>
      <name val="Arial"/>
      <family val="2"/>
    </font>
    <font>
      <i/>
      <vertAlign val="superscript"/>
      <sz val="8"/>
      <name val="Arial"/>
      <family val="2"/>
    </font>
    <font>
      <u val="single"/>
      <sz val="11"/>
      <name val="Arial"/>
      <family val="2"/>
    </font>
    <font>
      <b/>
      <u val="single"/>
      <sz val="11"/>
      <name val="Arial"/>
      <family val="2"/>
    </font>
    <font>
      <sz val="7"/>
      <name val="Arial"/>
      <family val="2"/>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Arial"/>
      <family val="0"/>
    </font>
    <font>
      <u val="single"/>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thin"/>
    </border>
    <border>
      <left style="hair"/>
      <right style="hair"/>
      <top>
        <color indexed="63"/>
      </top>
      <bottom>
        <color indexed="63"/>
      </bottom>
    </border>
    <border>
      <left>
        <color indexed="63"/>
      </left>
      <right>
        <color indexed="63"/>
      </right>
      <top style="thin"/>
      <bottom style="thin"/>
    </border>
    <border>
      <left>
        <color indexed="63"/>
      </left>
      <right style="hair"/>
      <top>
        <color indexed="63"/>
      </top>
      <bottom>
        <color indexed="63"/>
      </bottom>
    </border>
    <border>
      <left>
        <color indexed="63"/>
      </left>
      <right style="medium"/>
      <top style="medium"/>
      <bottom>
        <color indexed="63"/>
      </bottom>
    </border>
    <border>
      <left style="hair"/>
      <right style="medium"/>
      <top>
        <color indexed="63"/>
      </top>
      <bottom>
        <color indexed="63"/>
      </bottom>
    </border>
    <border>
      <left style="medium"/>
      <right style="medium"/>
      <top style="hair"/>
      <bottom style="hair"/>
    </border>
    <border>
      <left style="medium"/>
      <right style="medium"/>
      <top style="hair"/>
      <bottom>
        <color indexed="63"/>
      </bottom>
    </border>
    <border>
      <left>
        <color indexed="63"/>
      </left>
      <right style="medium"/>
      <top>
        <color indexed="63"/>
      </top>
      <bottom style="medium"/>
    </border>
    <border>
      <left>
        <color indexed="63"/>
      </left>
      <right style="medium"/>
      <top style="thin"/>
      <bottom style="thin"/>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color indexed="63"/>
      </left>
      <right style="medium"/>
      <top>
        <color indexed="63"/>
      </top>
      <bottom style="thin"/>
    </border>
    <border>
      <left style="medium"/>
      <right style="medium"/>
      <top style="medium"/>
      <bottom style="hair"/>
    </border>
    <border>
      <left style="medium"/>
      <right style="medium"/>
      <top style="medium"/>
      <bottom style="medium"/>
    </border>
    <border>
      <left style="medium"/>
      <right style="medium"/>
      <top style="hair"/>
      <bottom style="medium"/>
    </border>
    <border>
      <left style="hair"/>
      <right style="hair"/>
      <top style="medium"/>
      <bottom style="medium"/>
    </border>
    <border>
      <left style="hair"/>
      <right>
        <color indexed="63"/>
      </right>
      <top style="medium"/>
      <bottom style="mediu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color indexed="63"/>
      </top>
      <bottom style="medium"/>
    </border>
    <border>
      <left>
        <color indexed="63"/>
      </left>
      <right style="medium"/>
      <top style="hair"/>
      <bottom style="hair"/>
    </border>
    <border>
      <left>
        <color indexed="63"/>
      </left>
      <right style="medium"/>
      <top style="hair"/>
      <bottom>
        <color indexed="63"/>
      </bottom>
    </border>
    <border>
      <left>
        <color indexed="63"/>
      </left>
      <right style="medium"/>
      <top style="medium"/>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color indexed="63"/>
      </right>
      <top style="medium"/>
      <bottom style="medium"/>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medium"/>
      <bottom style="medium"/>
    </border>
    <border>
      <left style="medium"/>
      <right style="hair"/>
      <top style="medium"/>
      <bottom style="medium"/>
    </border>
    <border>
      <left style="medium"/>
      <right style="hair"/>
      <top>
        <color indexed="63"/>
      </top>
      <bottom>
        <color indexed="63"/>
      </bottom>
    </border>
    <border>
      <left style="medium"/>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style="hair"/>
      <top style="hair"/>
      <bottom>
        <color indexed="63"/>
      </bottom>
    </border>
    <border>
      <left style="hair"/>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30"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3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0" xfId="0" applyFont="1" applyBorder="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Border="1" applyAlignment="1">
      <alignment/>
    </xf>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Font="1" applyBorder="1" applyAlignment="1">
      <alignment wrapText="1"/>
    </xf>
    <xf numFmtId="0" fontId="0" fillId="0" borderId="11"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0" xfId="0" applyFont="1" applyBorder="1" applyAlignment="1">
      <alignment/>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xf>
    <xf numFmtId="0" fontId="7" fillId="0" borderId="12" xfId="0" applyFont="1" applyBorder="1" applyAlignment="1">
      <alignment horizontal="left"/>
    </xf>
    <xf numFmtId="0" fontId="14" fillId="0" borderId="0" xfId="0" applyFont="1" applyBorder="1" applyAlignment="1">
      <alignment horizontal="left" wrapText="1"/>
    </xf>
    <xf numFmtId="0" fontId="0" fillId="0" borderId="12" xfId="0" applyFont="1" applyBorder="1" applyAlignment="1">
      <alignment/>
    </xf>
    <xf numFmtId="0" fontId="5" fillId="0" borderId="0" xfId="0" applyFont="1" applyBorder="1" applyAlignment="1">
      <alignment horizontal="right" vertical="top"/>
    </xf>
    <xf numFmtId="0" fontId="5" fillId="0" borderId="0" xfId="0" applyFont="1" applyBorder="1" applyAlignment="1">
      <alignment horizontal="right"/>
    </xf>
    <xf numFmtId="0" fontId="0" fillId="0" borderId="13" xfId="0" applyFont="1" applyBorder="1" applyAlignment="1">
      <alignment/>
    </xf>
    <xf numFmtId="0" fontId="0" fillId="0" borderId="14" xfId="0" applyFont="1" applyBorder="1" applyAlignment="1">
      <alignment horizontal="center"/>
    </xf>
    <xf numFmtId="0" fontId="0" fillId="0" borderId="14" xfId="0" applyFont="1" applyBorder="1" applyAlignment="1">
      <alignment/>
    </xf>
    <xf numFmtId="0" fontId="8" fillId="0" borderId="14" xfId="0" applyFont="1" applyBorder="1" applyAlignment="1">
      <alignment/>
    </xf>
    <xf numFmtId="0" fontId="5" fillId="0" borderId="10" xfId="0" applyFont="1" applyBorder="1" applyAlignment="1">
      <alignment horizontal="left" vertical="top"/>
    </xf>
    <xf numFmtId="0" fontId="0" fillId="0" borderId="13" xfId="0" applyFont="1" applyBorder="1" applyAlignment="1">
      <alignment/>
    </xf>
    <xf numFmtId="0" fontId="0" fillId="0" borderId="14" xfId="0" applyFont="1" applyBorder="1" applyAlignment="1">
      <alignment wrapText="1"/>
    </xf>
    <xf numFmtId="0" fontId="10" fillId="0" borderId="0" xfId="0" applyFont="1" applyBorder="1" applyAlignment="1">
      <alignment horizontal="left"/>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0" fillId="0" borderId="0" xfId="0" applyNumberFormat="1" applyFont="1" applyAlignment="1">
      <alignment horizontal="center"/>
    </xf>
    <xf numFmtId="49" fontId="10" fillId="0" borderId="0" xfId="0" applyNumberFormat="1" applyFont="1" applyBorder="1" applyAlignment="1">
      <alignment horizontal="center"/>
    </xf>
    <xf numFmtId="0" fontId="6" fillId="0" borderId="0" xfId="0" applyFont="1" applyAlignment="1" applyProtection="1">
      <alignment horizontal="center" vertical="top"/>
      <protection/>
    </xf>
    <xf numFmtId="0" fontId="7" fillId="0" borderId="10" xfId="0" applyFont="1" applyBorder="1" applyAlignment="1">
      <alignment horizontal="left" vertical="center"/>
    </xf>
    <xf numFmtId="0" fontId="19" fillId="0" borderId="0" xfId="0" applyNumberFormat="1" applyFont="1" applyBorder="1" applyAlignment="1" applyProtection="1">
      <alignment horizontal="left"/>
      <protection/>
    </xf>
    <xf numFmtId="0" fontId="0" fillId="0" borderId="12" xfId="0" applyFont="1" applyBorder="1" applyAlignment="1" applyProtection="1">
      <alignment/>
      <protection hidden="1"/>
    </xf>
    <xf numFmtId="0" fontId="0" fillId="0" borderId="0" xfId="0" applyFont="1" applyBorder="1" applyAlignment="1" applyProtection="1">
      <alignment horizontal="center" vertical="top"/>
      <protection locked="0"/>
    </xf>
    <xf numFmtId="0" fontId="0" fillId="0" borderId="0" xfId="0" applyFont="1" applyBorder="1" applyAlignment="1" applyProtection="1">
      <alignment/>
      <protection locked="0"/>
    </xf>
    <xf numFmtId="0" fontId="0" fillId="0" borderId="0" xfId="0" applyFont="1" applyBorder="1" applyAlignment="1" applyProtection="1">
      <alignment horizontal="right"/>
      <protection hidden="1"/>
    </xf>
    <xf numFmtId="0" fontId="5" fillId="0" borderId="0" xfId="0" applyFont="1" applyBorder="1" applyAlignment="1" applyProtection="1">
      <alignment horizontal="right" vertical="top"/>
      <protection hidden="1"/>
    </xf>
    <xf numFmtId="0" fontId="0" fillId="0" borderId="0" xfId="0" applyFont="1" applyBorder="1" applyAlignment="1" applyProtection="1">
      <alignment/>
      <protection hidden="1"/>
    </xf>
    <xf numFmtId="0" fontId="0" fillId="0" borderId="15" xfId="0" applyFont="1" applyBorder="1" applyAlignment="1" applyProtection="1">
      <alignment/>
      <protection hidden="1"/>
    </xf>
    <xf numFmtId="0" fontId="5" fillId="0" borderId="12" xfId="0" applyFont="1" applyBorder="1" applyAlignment="1" applyProtection="1">
      <alignment/>
      <protection hidden="1"/>
    </xf>
    <xf numFmtId="0" fontId="0" fillId="0" borderId="10" xfId="0" applyFont="1" applyBorder="1" applyAlignment="1" applyProtection="1">
      <alignment/>
      <protection hidden="1"/>
    </xf>
    <xf numFmtId="0" fontId="8" fillId="0" borderId="0" xfId="0" applyFont="1" applyBorder="1" applyAlignment="1" applyProtection="1">
      <alignment/>
      <protection hidden="1"/>
    </xf>
    <xf numFmtId="0" fontId="12" fillId="0" borderId="0" xfId="0" applyFont="1" applyAlignment="1" applyProtection="1">
      <alignment horizontal="center"/>
      <protection/>
    </xf>
    <xf numFmtId="0" fontId="0" fillId="0" borderId="0" xfId="0" applyFont="1" applyAlignment="1" applyProtection="1">
      <alignment/>
      <protection/>
    </xf>
    <xf numFmtId="0" fontId="13" fillId="0" borderId="0" xfId="0" applyFont="1" applyAlignment="1" applyProtection="1">
      <alignment horizontal="center"/>
      <protection/>
    </xf>
    <xf numFmtId="0" fontId="19" fillId="0" borderId="0" xfId="0" applyNumberFormat="1" applyFont="1" applyBorder="1" applyAlignment="1" applyProtection="1">
      <alignment horizontal="center"/>
      <protection/>
    </xf>
    <xf numFmtId="0" fontId="14"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4" fillId="0" borderId="0" xfId="0" applyFont="1" applyBorder="1" applyAlignment="1" applyProtection="1">
      <alignment/>
      <protection/>
    </xf>
    <xf numFmtId="0" fontId="0" fillId="0" borderId="0" xfId="0" applyFont="1" applyBorder="1" applyAlignment="1" applyProtection="1">
      <alignment horizontal="left" vertical="top"/>
      <protection/>
    </xf>
    <xf numFmtId="0" fontId="10" fillId="0" borderId="0" xfId="0" applyFont="1" applyAlignment="1" applyProtection="1">
      <alignment horizontal="left"/>
      <protection/>
    </xf>
    <xf numFmtId="0" fontId="14" fillId="0" borderId="0" xfId="0" applyFont="1" applyAlignment="1" applyProtection="1">
      <alignment/>
      <protection/>
    </xf>
    <xf numFmtId="10" fontId="0" fillId="0" borderId="16"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0" xfId="0" applyFont="1" applyBorder="1" applyAlignment="1" applyProtection="1">
      <alignment/>
      <protection/>
    </xf>
    <xf numFmtId="0" fontId="18" fillId="0" borderId="0" xfId="0" applyFont="1" applyBorder="1" applyAlignment="1" applyProtection="1">
      <alignment horizontal="left" vertical="top" wrapText="1"/>
      <protection/>
    </xf>
    <xf numFmtId="0" fontId="5" fillId="0" borderId="10"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0" fontId="0" fillId="0" borderId="10" xfId="0" applyFont="1" applyBorder="1" applyAlignment="1" applyProtection="1">
      <alignment horizontal="left" vertical="top"/>
      <protection/>
    </xf>
    <xf numFmtId="0" fontId="0" fillId="0" borderId="10" xfId="0" applyFont="1" applyBorder="1" applyAlignment="1" applyProtection="1">
      <alignment horizontal="center" vertical="top"/>
      <protection/>
    </xf>
    <xf numFmtId="0" fontId="0" fillId="0" borderId="11" xfId="0" applyFont="1" applyBorder="1" applyAlignment="1" applyProtection="1">
      <alignment horizontal="center" vertical="top"/>
      <protection/>
    </xf>
    <xf numFmtId="0" fontId="0" fillId="0" borderId="0" xfId="0" applyFont="1" applyBorder="1" applyAlignment="1" applyProtection="1">
      <alignment horizontal="center" vertical="top"/>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5" fillId="0" borderId="0" xfId="0" applyFont="1" applyBorder="1" applyAlignment="1" applyProtection="1">
      <alignment horizontal="right"/>
      <protection/>
    </xf>
    <xf numFmtId="0" fontId="0" fillId="0" borderId="14" xfId="0" applyFont="1" applyBorder="1" applyAlignment="1" applyProtection="1">
      <alignment horizontal="center"/>
      <protection/>
    </xf>
    <xf numFmtId="0" fontId="8" fillId="0" borderId="14" xfId="0" applyFont="1" applyBorder="1" applyAlignment="1" applyProtection="1">
      <alignment horizontal="center"/>
      <protection/>
    </xf>
    <xf numFmtId="0" fontId="0" fillId="0" borderId="14" xfId="0" applyFont="1" applyBorder="1" applyAlignment="1" applyProtection="1">
      <alignment horizontal="center" vertical="top"/>
      <protection/>
    </xf>
    <xf numFmtId="0" fontId="5"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0" fillId="0" borderId="14" xfId="0" applyFont="1" applyBorder="1" applyAlignment="1" applyProtection="1">
      <alignment/>
      <protection/>
    </xf>
    <xf numFmtId="0" fontId="0" fillId="0" borderId="17"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49" fontId="10" fillId="0" borderId="0" xfId="0" applyNumberFormat="1" applyFont="1" applyAlignment="1" applyProtection="1">
      <alignment horizontal="center"/>
      <protection/>
    </xf>
    <xf numFmtId="49" fontId="10" fillId="0" borderId="0" xfId="0" applyNumberFormat="1" applyFont="1" applyBorder="1" applyAlignment="1" applyProtection="1">
      <alignment horizontal="center"/>
      <protection/>
    </xf>
    <xf numFmtId="10" fontId="0" fillId="0" borderId="16" xfId="0" applyNumberFormat="1" applyFont="1" applyBorder="1" applyAlignment="1" applyProtection="1">
      <alignment horizontal="right"/>
      <protection locked="0"/>
    </xf>
    <xf numFmtId="10" fontId="0" fillId="0" borderId="18" xfId="0" applyNumberFormat="1" applyFont="1" applyBorder="1" applyAlignment="1" applyProtection="1">
      <alignment horizontal="right" vertical="center"/>
      <protection/>
    </xf>
    <xf numFmtId="0" fontId="14" fillId="0" borderId="0" xfId="0" applyFont="1" applyAlignment="1" applyProtection="1">
      <alignment horizontal="center"/>
      <protection/>
    </xf>
    <xf numFmtId="0" fontId="8" fillId="0" borderId="0" xfId="0" applyFont="1" applyBorder="1" applyAlignment="1" applyProtection="1">
      <alignment horizontal="left" vertical="top" wrapText="1"/>
      <protection locked="0"/>
    </xf>
    <xf numFmtId="0" fontId="13" fillId="0" borderId="0" xfId="0" applyFont="1" applyBorder="1" applyAlignment="1" applyProtection="1">
      <alignment horizontal="center"/>
      <protection/>
    </xf>
    <xf numFmtId="0" fontId="5" fillId="0" borderId="15" xfId="0" applyFont="1" applyBorder="1" applyAlignment="1" applyProtection="1">
      <alignment horizontal="left"/>
      <protection/>
    </xf>
    <xf numFmtId="0" fontId="3" fillId="0" borderId="12" xfId="0" applyFont="1" applyBorder="1" applyAlignment="1" applyProtection="1">
      <alignment/>
      <protection/>
    </xf>
    <xf numFmtId="0" fontId="5" fillId="0" borderId="12"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2" xfId="0" applyFont="1" applyBorder="1" applyAlignment="1" applyProtection="1">
      <alignment horizontal="left"/>
      <protection/>
    </xf>
    <xf numFmtId="0" fontId="18" fillId="0" borderId="10" xfId="0" applyFont="1" applyBorder="1" applyAlignment="1" applyProtection="1">
      <alignment horizontal="left" vertical="top" wrapText="1"/>
      <protection/>
    </xf>
    <xf numFmtId="0" fontId="9" fillId="0" borderId="19" xfId="0" applyFont="1" applyBorder="1" applyAlignment="1">
      <alignment horizontal="center" vertical="top" wrapText="1"/>
    </xf>
    <xf numFmtId="0" fontId="9" fillId="0" borderId="0" xfId="0" applyFont="1" applyBorder="1" applyAlignment="1">
      <alignment horizontal="left" vertical="top"/>
    </xf>
    <xf numFmtId="166" fontId="0" fillId="0" borderId="18" xfId="0" applyNumberFormat="1" applyFont="1" applyBorder="1" applyAlignment="1" applyProtection="1">
      <alignment horizontal="right"/>
      <protection locked="0"/>
    </xf>
    <xf numFmtId="0" fontId="7" fillId="0" borderId="0" xfId="0" applyFont="1" applyBorder="1" applyAlignment="1" applyProtection="1">
      <alignment horizontal="right" vertical="center"/>
      <protection/>
    </xf>
    <xf numFmtId="166" fontId="0" fillId="0" borderId="16" xfId="0" applyNumberFormat="1" applyFont="1" applyBorder="1" applyAlignment="1" applyProtection="1">
      <alignment horizontal="right" vertical="center"/>
      <protection locked="0"/>
    </xf>
    <xf numFmtId="166" fontId="0" fillId="0" borderId="18" xfId="0" applyNumberFormat="1" applyFont="1" applyBorder="1" applyAlignment="1" applyProtection="1">
      <alignment horizontal="right" vertical="center"/>
      <protection locked="0"/>
    </xf>
    <xf numFmtId="168" fontId="0" fillId="0" borderId="18"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0" fillId="0" borderId="13" xfId="0" applyFont="1" applyBorder="1" applyAlignment="1" applyProtection="1">
      <alignment/>
      <protection/>
    </xf>
    <xf numFmtId="0" fontId="12" fillId="0" borderId="0" xfId="0" applyFont="1" applyBorder="1" applyAlignment="1" applyProtection="1">
      <alignment horizontal="center"/>
      <protection/>
    </xf>
    <xf numFmtId="0" fontId="2" fillId="0" borderId="10" xfId="0" applyFont="1" applyBorder="1" applyAlignment="1">
      <alignment/>
    </xf>
    <xf numFmtId="0" fontId="0" fillId="0" borderId="0" xfId="0" applyFont="1" applyBorder="1" applyAlignment="1" applyProtection="1">
      <alignment horizontal="left"/>
      <protection/>
    </xf>
    <xf numFmtId="0" fontId="18" fillId="0" borderId="0" xfId="0" applyFont="1" applyBorder="1" applyAlignment="1" applyProtection="1">
      <alignment horizontal="right"/>
      <protection/>
    </xf>
    <xf numFmtId="0" fontId="5" fillId="0" borderId="10" xfId="0" applyFont="1" applyBorder="1" applyAlignment="1" applyProtection="1">
      <alignment horizontal="left"/>
      <protection/>
    </xf>
    <xf numFmtId="0" fontId="15" fillId="0" borderId="0" xfId="0" applyFont="1" applyBorder="1" applyAlignment="1" applyProtection="1">
      <alignment horizontal="center"/>
      <protection/>
    </xf>
    <xf numFmtId="0" fontId="10" fillId="0" borderId="14" xfId="0" applyFont="1" applyBorder="1" applyAlignment="1">
      <alignment horizontal="left"/>
    </xf>
    <xf numFmtId="0" fontId="14" fillId="0" borderId="14" xfId="0" applyFont="1" applyBorder="1" applyAlignment="1">
      <alignment horizontal="left"/>
    </xf>
    <xf numFmtId="0" fontId="14" fillId="0" borderId="14" xfId="0" applyFont="1" applyBorder="1" applyAlignment="1">
      <alignment/>
    </xf>
    <xf numFmtId="0" fontId="14" fillId="0" borderId="14" xfId="0" applyFont="1" applyBorder="1" applyAlignment="1">
      <alignment horizontal="center"/>
    </xf>
    <xf numFmtId="0" fontId="0" fillId="0" borderId="0" xfId="0" applyBorder="1" applyAlignment="1">
      <alignment/>
    </xf>
    <xf numFmtId="0" fontId="0" fillId="0" borderId="0" xfId="0" applyFont="1" applyAlignment="1">
      <alignment/>
    </xf>
    <xf numFmtId="0" fontId="0" fillId="0" borderId="0" xfId="0" applyAlignment="1">
      <alignment/>
    </xf>
    <xf numFmtId="0" fontId="2" fillId="0" borderId="0" xfId="0" applyFont="1" applyAlignment="1">
      <alignment/>
    </xf>
    <xf numFmtId="0" fontId="3" fillId="0" borderId="20" xfId="0" applyFont="1" applyBorder="1" applyAlignment="1">
      <alignment/>
    </xf>
    <xf numFmtId="0" fontId="0" fillId="0" borderId="11" xfId="0" applyBorder="1" applyAlignment="1">
      <alignment/>
    </xf>
    <xf numFmtId="0" fontId="9" fillId="0" borderId="19" xfId="0" applyFont="1" applyBorder="1" applyAlignment="1">
      <alignment horizontal="left" vertical="top"/>
    </xf>
    <xf numFmtId="0" fontId="3" fillId="0" borderId="20" xfId="0" applyFont="1" applyBorder="1" applyAlignment="1" applyProtection="1">
      <alignment horizontal="left"/>
      <protection/>
    </xf>
    <xf numFmtId="0" fontId="9" fillId="0" borderId="11" xfId="0" applyFont="1" applyBorder="1" applyAlignment="1">
      <alignment horizontal="center"/>
    </xf>
    <xf numFmtId="166" fontId="0" fillId="0" borderId="21" xfId="0" applyNumberFormat="1" applyFont="1" applyBorder="1" applyAlignment="1" applyProtection="1">
      <alignment horizontal="center"/>
      <protection locked="0"/>
    </xf>
    <xf numFmtId="0" fontId="3" fillId="0" borderId="10" xfId="0" applyFont="1" applyBorder="1" applyAlignment="1" applyProtection="1">
      <alignment horizontal="center"/>
      <protection/>
    </xf>
    <xf numFmtId="0" fontId="15" fillId="0" borderId="15" xfId="0" applyFont="1" applyBorder="1" applyAlignment="1">
      <alignment horizontal="left"/>
    </xf>
    <xf numFmtId="0" fontId="15" fillId="0" borderId="12" xfId="0" applyFont="1" applyBorder="1" applyAlignment="1">
      <alignment horizontal="left"/>
    </xf>
    <xf numFmtId="0" fontId="15" fillId="0" borderId="20" xfId="0" applyFont="1" applyBorder="1" applyAlignment="1">
      <alignment horizontal="left"/>
    </xf>
    <xf numFmtId="166" fontId="0" fillId="33" borderId="22" xfId="0" applyNumberFormat="1" applyFont="1" applyFill="1" applyBorder="1" applyAlignment="1" applyProtection="1">
      <alignment horizontal="right"/>
      <protection locked="0"/>
    </xf>
    <xf numFmtId="166" fontId="0" fillId="33" borderId="23" xfId="0" applyNumberFormat="1" applyFont="1" applyFill="1" applyBorder="1" applyAlignment="1" applyProtection="1">
      <alignment horizontal="right"/>
      <protection locked="0"/>
    </xf>
    <xf numFmtId="0" fontId="15" fillId="0" borderId="0" xfId="0" applyFont="1" applyAlignment="1" applyProtection="1">
      <alignment horizontal="center"/>
      <protection/>
    </xf>
    <xf numFmtId="0" fontId="22" fillId="0" borderId="0" xfId="0" applyFont="1" applyBorder="1" applyAlignment="1">
      <alignment horizontal="left"/>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righ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166" fontId="0" fillId="0" borderId="16" xfId="0" applyNumberFormat="1" applyFont="1" applyBorder="1" applyAlignment="1" applyProtection="1">
      <alignment horizontal="center" vertical="top"/>
      <protection/>
    </xf>
    <xf numFmtId="0" fontId="0" fillId="0" borderId="11" xfId="0" applyFont="1" applyBorder="1" applyAlignment="1" applyProtection="1">
      <alignment/>
      <protection/>
    </xf>
    <xf numFmtId="0" fontId="0" fillId="0" borderId="11" xfId="0" applyFont="1" applyBorder="1" applyAlignment="1" applyProtection="1">
      <alignment horizontal="left" vertical="top"/>
      <protection/>
    </xf>
    <xf numFmtId="0" fontId="5" fillId="0" borderId="11" xfId="0" applyFont="1" applyBorder="1" applyAlignment="1" applyProtection="1">
      <alignment horizontal="right" vertical="top"/>
      <protection/>
    </xf>
    <xf numFmtId="0" fontId="0" fillId="0" borderId="24" xfId="0" applyFont="1" applyBorder="1" applyAlignment="1" applyProtection="1">
      <alignment wrapText="1"/>
      <protection/>
    </xf>
    <xf numFmtId="0" fontId="5" fillId="0" borderId="12" xfId="0" applyFont="1" applyBorder="1" applyAlignment="1" applyProtection="1">
      <alignment horizontal="left" vertical="top"/>
      <protection/>
    </xf>
    <xf numFmtId="0" fontId="1" fillId="0" borderId="11" xfId="0" applyFont="1" applyBorder="1" applyAlignment="1">
      <alignment wrapText="1"/>
    </xf>
    <xf numFmtId="0" fontId="0" fillId="0" borderId="11" xfId="0" applyFont="1" applyBorder="1" applyAlignment="1">
      <alignment/>
    </xf>
    <xf numFmtId="0" fontId="1" fillId="0" borderId="11" xfId="0" applyFont="1" applyBorder="1" applyAlignment="1">
      <alignment horizontal="left" vertical="top"/>
    </xf>
    <xf numFmtId="0" fontId="1" fillId="0" borderId="11" xfId="0" applyFont="1" applyBorder="1" applyAlignment="1">
      <alignment horizontal="center" vertical="top"/>
    </xf>
    <xf numFmtId="0" fontId="0" fillId="0" borderId="11" xfId="0" applyFont="1" applyBorder="1" applyAlignment="1">
      <alignment/>
    </xf>
    <xf numFmtId="0" fontId="1" fillId="0" borderId="20" xfId="0" applyFont="1" applyBorder="1" applyAlignment="1">
      <alignment horizontal="left" wrapText="1"/>
    </xf>
    <xf numFmtId="0" fontId="1" fillId="0" borderId="20" xfId="0" applyFont="1" applyBorder="1" applyAlignment="1">
      <alignment horizontal="left" vertical="top"/>
    </xf>
    <xf numFmtId="0" fontId="0" fillId="0" borderId="24" xfId="0" applyFont="1" applyBorder="1" applyAlignment="1">
      <alignment/>
    </xf>
    <xf numFmtId="166" fontId="0" fillId="0" borderId="16" xfId="0" applyNumberFormat="1" applyFont="1" applyBorder="1" applyAlignment="1" applyProtection="1">
      <alignment horizontal="center"/>
      <protection locked="0"/>
    </xf>
    <xf numFmtId="166" fontId="0" fillId="0" borderId="18" xfId="0" applyNumberFormat="1" applyFont="1" applyBorder="1" applyAlignment="1" applyProtection="1">
      <alignment horizontal="center"/>
      <protection locked="0"/>
    </xf>
    <xf numFmtId="166" fontId="0" fillId="0" borderId="0" xfId="0" applyNumberFormat="1" applyFont="1" applyBorder="1" applyAlignment="1" applyProtection="1">
      <alignment horizontal="center"/>
      <protection/>
    </xf>
    <xf numFmtId="166" fontId="0" fillId="0" borderId="16" xfId="0" applyNumberFormat="1" applyFont="1" applyFill="1" applyBorder="1" applyAlignment="1" applyProtection="1">
      <alignment horizontal="center"/>
      <protection/>
    </xf>
    <xf numFmtId="166" fontId="0" fillId="0" borderId="18" xfId="0" applyNumberFormat="1" applyFont="1" applyFill="1" applyBorder="1" applyAlignment="1" applyProtection="1">
      <alignment horizontal="center"/>
      <protection locked="0"/>
    </xf>
    <xf numFmtId="166" fontId="0" fillId="0" borderId="16" xfId="0" applyNumberFormat="1" applyFont="1" applyBorder="1" applyAlignment="1" applyProtection="1">
      <alignment horizontal="center" vertical="top"/>
      <protection locked="0"/>
    </xf>
    <xf numFmtId="166" fontId="0" fillId="0" borderId="18" xfId="0" applyNumberFormat="1" applyFont="1" applyBorder="1" applyAlignment="1" applyProtection="1">
      <alignment horizontal="center" vertical="top"/>
      <protection locked="0"/>
    </xf>
    <xf numFmtId="166" fontId="0" fillId="0" borderId="25" xfId="0" applyNumberFormat="1" applyFont="1" applyBorder="1" applyAlignment="1" applyProtection="1">
      <alignment horizontal="center"/>
      <protection locked="0"/>
    </xf>
    <xf numFmtId="166" fontId="0" fillId="0" borderId="16" xfId="0" applyNumberFormat="1" applyFont="1" applyBorder="1" applyAlignment="1">
      <alignment horizontal="center" vertical="top"/>
    </xf>
    <xf numFmtId="166" fontId="0" fillId="0" borderId="16" xfId="0" applyNumberFormat="1" applyFont="1" applyBorder="1" applyAlignment="1" applyProtection="1">
      <alignment horizontal="center"/>
      <protection/>
    </xf>
    <xf numFmtId="166" fontId="0" fillId="0" borderId="17" xfId="0" applyNumberFormat="1" applyFont="1" applyBorder="1" applyAlignment="1" applyProtection="1">
      <alignment horizontal="center"/>
      <protection locked="0"/>
    </xf>
    <xf numFmtId="166" fontId="0" fillId="0" borderId="17" xfId="0" applyNumberFormat="1" applyFont="1" applyBorder="1" applyAlignment="1" applyProtection="1">
      <alignment horizontal="center" vertical="top"/>
      <protection locked="0"/>
    </xf>
    <xf numFmtId="0" fontId="0" fillId="0" borderId="11" xfId="0" applyFont="1" applyBorder="1" applyAlignment="1" applyProtection="1">
      <alignment/>
      <protection/>
    </xf>
    <xf numFmtId="166" fontId="0" fillId="0" borderId="17" xfId="0" applyNumberFormat="1" applyFont="1" applyBorder="1" applyAlignment="1" applyProtection="1">
      <alignment horizontal="right"/>
      <protection locked="0"/>
    </xf>
    <xf numFmtId="166" fontId="0" fillId="0" borderId="26" xfId="0" applyNumberFormat="1" applyFont="1" applyBorder="1" applyAlignment="1" applyProtection="1">
      <alignment horizontal="right"/>
      <protection locked="0"/>
    </xf>
    <xf numFmtId="166" fontId="0" fillId="0" borderId="27" xfId="0" applyNumberFormat="1" applyFont="1" applyBorder="1" applyAlignment="1" applyProtection="1">
      <alignment horizontal="right"/>
      <protection locked="0"/>
    </xf>
    <xf numFmtId="0" fontId="0" fillId="0" borderId="17" xfId="0" applyFont="1" applyBorder="1" applyAlignment="1" applyProtection="1">
      <alignment horizontal="right"/>
      <protection locked="0"/>
    </xf>
    <xf numFmtId="0" fontId="0" fillId="0" borderId="26" xfId="0" applyFont="1" applyBorder="1" applyAlignment="1" applyProtection="1">
      <alignment horizontal="right"/>
      <protection locked="0"/>
    </xf>
    <xf numFmtId="0" fontId="0" fillId="0" borderId="27" xfId="0" applyFont="1" applyBorder="1" applyAlignment="1" applyProtection="1">
      <alignment horizontal="right"/>
      <protection locked="0"/>
    </xf>
    <xf numFmtId="10" fontId="0" fillId="0" borderId="28" xfId="0" applyNumberFormat="1" applyFont="1" applyBorder="1" applyAlignment="1" applyProtection="1">
      <alignment horizontal="right"/>
      <protection locked="0"/>
    </xf>
    <xf numFmtId="10" fontId="0" fillId="0" borderId="29" xfId="0" applyNumberFormat="1" applyFont="1" applyBorder="1" applyAlignment="1" applyProtection="1">
      <alignment horizontal="right"/>
      <protection locked="0"/>
    </xf>
    <xf numFmtId="10" fontId="0" fillId="0" borderId="30"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166" fontId="0" fillId="0" borderId="0" xfId="0" applyNumberFormat="1" applyFont="1" applyBorder="1" applyAlignment="1" applyProtection="1">
      <alignment horizontal="center" vertical="top"/>
      <protection locked="0"/>
    </xf>
    <xf numFmtId="0" fontId="9" fillId="0" borderId="11" xfId="0" applyFont="1" applyBorder="1" applyAlignment="1" applyProtection="1">
      <alignment horizontal="center" vertical="top"/>
      <protection/>
    </xf>
    <xf numFmtId="166" fontId="0" fillId="0" borderId="31" xfId="0" applyNumberFormat="1" applyFont="1" applyBorder="1" applyAlignment="1" applyProtection="1">
      <alignment horizontal="center"/>
      <protection/>
    </xf>
    <xf numFmtId="166" fontId="0" fillId="0" borderId="11" xfId="0" applyNumberFormat="1" applyBorder="1" applyAlignment="1" applyProtection="1">
      <alignment horizontal="center" vertical="top"/>
      <protection locked="0"/>
    </xf>
    <xf numFmtId="0" fontId="0" fillId="0" borderId="10" xfId="0" applyFont="1" applyBorder="1" applyAlignment="1" applyProtection="1">
      <alignment horizontal="left"/>
      <protection/>
    </xf>
    <xf numFmtId="0" fontId="14" fillId="0" borderId="0" xfId="0" applyFont="1" applyAlignment="1" applyProtection="1">
      <alignment/>
      <protection/>
    </xf>
    <xf numFmtId="0" fontId="4" fillId="0" borderId="0" xfId="0" applyFont="1" applyAlignment="1" applyProtection="1">
      <alignment horizontal="center"/>
      <protection/>
    </xf>
    <xf numFmtId="0" fontId="3" fillId="0" borderId="0" xfId="0" applyFont="1" applyAlignment="1" applyProtection="1">
      <alignment/>
      <protection/>
    </xf>
    <xf numFmtId="166" fontId="0" fillId="0" borderId="10" xfId="0" applyNumberFormat="1" applyFont="1" applyBorder="1" applyAlignment="1" applyProtection="1">
      <alignment horizontal="center"/>
      <protection/>
    </xf>
    <xf numFmtId="0" fontId="1" fillId="0" borderId="0" xfId="0" applyFont="1" applyBorder="1" applyAlignment="1" applyProtection="1">
      <alignment/>
      <protection/>
    </xf>
    <xf numFmtId="0" fontId="7" fillId="0" borderId="10" xfId="0" applyFont="1" applyBorder="1" applyAlignment="1" applyProtection="1">
      <alignment horizontal="left"/>
      <protection/>
    </xf>
    <xf numFmtId="0" fontId="7" fillId="0" borderId="10" xfId="0" applyFont="1" applyBorder="1" applyAlignment="1" applyProtection="1">
      <alignment horizontal="center"/>
      <protection/>
    </xf>
    <xf numFmtId="0" fontId="18" fillId="0" borderId="10" xfId="0" applyFont="1" applyBorder="1" applyAlignment="1" applyProtection="1">
      <alignment horizontal="center"/>
      <protection/>
    </xf>
    <xf numFmtId="0" fontId="18" fillId="0" borderId="10" xfId="0" applyFont="1" applyBorder="1" applyAlignment="1" applyProtection="1">
      <alignment horizontal="left"/>
      <protection/>
    </xf>
    <xf numFmtId="0" fontId="0" fillId="0" borderId="0" xfId="0" applyAlignment="1" applyProtection="1">
      <alignment/>
      <protection/>
    </xf>
    <xf numFmtId="166" fontId="0" fillId="0" borderId="31" xfId="0" applyNumberFormat="1" applyFont="1" applyBorder="1" applyAlignment="1" applyProtection="1">
      <alignment horizontal="center" vertical="top"/>
      <protection/>
    </xf>
    <xf numFmtId="0" fontId="0" fillId="0" borderId="11" xfId="0" applyFont="1" applyBorder="1" applyAlignment="1" applyProtection="1">
      <alignment horizontal="center"/>
      <protection/>
    </xf>
    <xf numFmtId="0" fontId="5" fillId="0" borderId="10" xfId="0" applyFont="1" applyBorder="1" applyAlignment="1" applyProtection="1">
      <alignment horizontal="left" vertical="top"/>
      <protection/>
    </xf>
    <xf numFmtId="10" fontId="0" fillId="0" borderId="0" xfId="0" applyNumberFormat="1" applyFont="1" applyBorder="1" applyAlignment="1" applyProtection="1">
      <alignment horizontal="righ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166" fontId="0" fillId="33" borderId="32" xfId="0" applyNumberFormat="1" applyFont="1" applyFill="1" applyBorder="1" applyAlignment="1" applyProtection="1">
      <alignment horizontal="right"/>
      <protection locked="0"/>
    </xf>
    <xf numFmtId="0" fontId="7" fillId="0" borderId="15" xfId="0" applyFont="1" applyBorder="1" applyAlignment="1">
      <alignment horizontal="left"/>
    </xf>
    <xf numFmtId="0" fontId="0" fillId="0" borderId="20" xfId="0" applyFont="1" applyBorder="1" applyAlignment="1">
      <alignment horizontal="center"/>
    </xf>
    <xf numFmtId="0" fontId="23" fillId="0" borderId="10" xfId="0" applyFont="1" applyBorder="1" applyAlignment="1" applyProtection="1">
      <alignment vertical="top"/>
      <protection/>
    </xf>
    <xf numFmtId="0" fontId="1" fillId="0" borderId="13" xfId="0" applyFont="1" applyBorder="1" applyAlignment="1" applyProtection="1">
      <alignment/>
      <protection/>
    </xf>
    <xf numFmtId="0" fontId="1" fillId="0" borderId="14" xfId="0" applyFont="1" applyBorder="1" applyAlignment="1" applyProtection="1">
      <alignment/>
      <protection/>
    </xf>
    <xf numFmtId="0" fontId="1" fillId="0" borderId="14" xfId="0" applyFont="1" applyBorder="1" applyAlignment="1" applyProtection="1">
      <alignment wrapText="1"/>
      <protection/>
    </xf>
    <xf numFmtId="0" fontId="1" fillId="0" borderId="24" xfId="0" applyFont="1" applyBorder="1" applyAlignment="1" applyProtection="1">
      <alignment/>
      <protection/>
    </xf>
    <xf numFmtId="0" fontId="15" fillId="0" borderId="10" xfId="0" applyFont="1" applyBorder="1" applyAlignment="1" applyProtection="1">
      <alignment horizontal="left"/>
      <protection/>
    </xf>
    <xf numFmtId="0" fontId="16"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0" fillId="0" borderId="1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23" fillId="0" borderId="10" xfId="0" applyFont="1" applyBorder="1" applyAlignment="1" applyProtection="1">
      <alignment/>
      <protection/>
    </xf>
    <xf numFmtId="0" fontId="0" fillId="0" borderId="0" xfId="0" applyFont="1" applyBorder="1" applyAlignment="1" applyProtection="1">
      <alignment wrapText="1"/>
      <protection/>
    </xf>
    <xf numFmtId="0" fontId="0" fillId="0" borderId="10" xfId="0" applyFont="1" applyBorder="1" applyAlignment="1" applyProtection="1">
      <alignment vertical="top"/>
      <protection/>
    </xf>
    <xf numFmtId="0" fontId="23" fillId="0" borderId="15" xfId="0" applyFont="1" applyBorder="1" applyAlignment="1" applyProtection="1">
      <alignment/>
      <protection/>
    </xf>
    <xf numFmtId="0" fontId="0" fillId="0" borderId="12" xfId="0" applyFont="1" applyBorder="1" applyAlignment="1" applyProtection="1">
      <alignment wrapText="1"/>
      <protection/>
    </xf>
    <xf numFmtId="0" fontId="0" fillId="0" borderId="12" xfId="0" applyFont="1" applyBorder="1" applyAlignment="1" applyProtection="1">
      <alignment/>
      <protection/>
    </xf>
    <xf numFmtId="0" fontId="0" fillId="0" borderId="20" xfId="0" applyFont="1" applyBorder="1" applyAlignment="1" applyProtection="1">
      <alignment/>
      <protection/>
    </xf>
    <xf numFmtId="0" fontId="0" fillId="0" borderId="12"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3" fillId="0" borderId="0" xfId="0" applyFont="1" applyBorder="1" applyAlignment="1" applyProtection="1">
      <alignment horizontal="left" vertical="top" wrapText="1"/>
      <protection/>
    </xf>
    <xf numFmtId="0" fontId="23" fillId="0" borderId="11" xfId="0" applyFont="1" applyBorder="1" applyAlignment="1" applyProtection="1">
      <alignment horizontal="left" vertical="top" wrapText="1"/>
      <protection/>
    </xf>
    <xf numFmtId="0" fontId="15" fillId="0" borderId="0" xfId="0" applyFont="1" applyBorder="1" applyAlignment="1" applyProtection="1">
      <alignment horizontal="left"/>
      <protection/>
    </xf>
    <xf numFmtId="166" fontId="0" fillId="0" borderId="33" xfId="0" applyNumberFormat="1" applyFont="1" applyBorder="1" applyAlignment="1" applyProtection="1">
      <alignment/>
      <protection/>
    </xf>
    <xf numFmtId="166" fontId="0" fillId="33" borderId="34" xfId="0" applyNumberFormat="1" applyFont="1" applyFill="1" applyBorder="1" applyAlignment="1" applyProtection="1">
      <alignment horizontal="right"/>
      <protection/>
    </xf>
    <xf numFmtId="0" fontId="11" fillId="0" borderId="0" xfId="0" applyFont="1" applyAlignment="1">
      <alignment horizontal="center"/>
    </xf>
    <xf numFmtId="0" fontId="24" fillId="0" borderId="0" xfId="0" applyFont="1" applyAlignment="1" applyProtection="1">
      <alignment horizontal="center" vertical="top"/>
      <protection hidden="1"/>
    </xf>
    <xf numFmtId="0" fontId="0" fillId="0" borderId="0" xfId="0" applyAlignment="1">
      <alignment horizontal="right"/>
    </xf>
    <xf numFmtId="10" fontId="0" fillId="0" borderId="33" xfId="0" applyNumberFormat="1" applyBorder="1" applyAlignment="1">
      <alignment horizontal="right"/>
    </xf>
    <xf numFmtId="0" fontId="0" fillId="0" borderId="0" xfId="0" applyFont="1" applyBorder="1" applyAlignment="1" applyProtection="1">
      <alignment horizontal="center"/>
      <protection hidden="1"/>
    </xf>
    <xf numFmtId="0" fontId="0" fillId="0" borderId="0" xfId="0" applyFont="1" applyBorder="1" applyAlignment="1">
      <alignment vertical="top"/>
    </xf>
    <xf numFmtId="0" fontId="0" fillId="34" borderId="0" xfId="0" applyFont="1" applyFill="1" applyAlignment="1">
      <alignment/>
    </xf>
    <xf numFmtId="0" fontId="0" fillId="34" borderId="0" xfId="0" applyFont="1" applyFill="1" applyBorder="1" applyAlignment="1">
      <alignment/>
    </xf>
    <xf numFmtId="0" fontId="11" fillId="34" borderId="0" xfId="0" applyFont="1" applyFill="1" applyBorder="1" applyAlignment="1">
      <alignment/>
    </xf>
    <xf numFmtId="10" fontId="11" fillId="34" borderId="33" xfId="0" applyNumberFormat="1" applyFont="1" applyFill="1" applyBorder="1" applyAlignment="1">
      <alignment horizontal="right"/>
    </xf>
    <xf numFmtId="0" fontId="8" fillId="0" borderId="0" xfId="0" applyFont="1" applyAlignment="1">
      <alignment horizontal="left"/>
    </xf>
    <xf numFmtId="0" fontId="16" fillId="0" borderId="0" xfId="0" applyFont="1" applyBorder="1" applyAlignment="1">
      <alignment horizontal="center" textRotation="255"/>
    </xf>
    <xf numFmtId="0" fontId="7" fillId="0" borderId="0" xfId="0" applyFont="1" applyFill="1" applyBorder="1" applyAlignment="1">
      <alignment horizontal="left" vertical="top" wrapText="1"/>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8" fillId="0" borderId="0" xfId="0" applyFont="1" applyBorder="1" applyAlignment="1">
      <alignment horizontal="left" vertical="top" wrapText="1"/>
    </xf>
    <xf numFmtId="166" fontId="0" fillId="0" borderId="32" xfId="0" applyNumberFormat="1" applyFont="1" applyBorder="1" applyAlignment="1" applyProtection="1">
      <alignment horizontal="right"/>
      <protection locked="0"/>
    </xf>
    <xf numFmtId="0" fontId="0" fillId="0" borderId="10" xfId="0" applyFont="1" applyBorder="1" applyAlignment="1">
      <alignment vertical="center"/>
    </xf>
    <xf numFmtId="0" fontId="7" fillId="0" borderId="0" xfId="0" applyFont="1" applyBorder="1" applyAlignment="1">
      <alignment horizontal="left" vertical="center" wrapText="1"/>
    </xf>
    <xf numFmtId="0" fontId="0" fillId="0" borderId="10" xfId="0" applyFont="1" applyBorder="1" applyAlignment="1">
      <alignment/>
    </xf>
    <xf numFmtId="0" fontId="5" fillId="0" borderId="0" xfId="0" applyFont="1" applyBorder="1" applyAlignment="1">
      <alignment/>
    </xf>
    <xf numFmtId="0" fontId="7" fillId="0" borderId="20" xfId="0" applyFont="1" applyBorder="1" applyAlignment="1" applyProtection="1">
      <alignment horizontal="left" vertical="top" wrapText="1"/>
      <protection hidden="1"/>
    </xf>
    <xf numFmtId="166" fontId="0" fillId="0" borderId="31" xfId="0" applyNumberFormat="1" applyFont="1" applyBorder="1" applyAlignment="1" applyProtection="1">
      <alignment horizontal="center"/>
      <protection locked="0"/>
    </xf>
    <xf numFmtId="0" fontId="0" fillId="0" borderId="11" xfId="0" applyBorder="1" applyAlignment="1">
      <alignment/>
    </xf>
    <xf numFmtId="0" fontId="5" fillId="0" borderId="15" xfId="0" applyFont="1" applyBorder="1" applyAlignment="1">
      <alignment horizontal="left"/>
    </xf>
    <xf numFmtId="0" fontId="12" fillId="0" borderId="0" xfId="0" applyFont="1" applyBorder="1" applyAlignment="1" applyProtection="1">
      <alignment/>
      <protection/>
    </xf>
    <xf numFmtId="0" fontId="13" fillId="0" borderId="0" xfId="0" applyFont="1" applyBorder="1" applyAlignment="1" applyProtection="1">
      <alignment/>
      <protection/>
    </xf>
    <xf numFmtId="166" fontId="0" fillId="0" borderId="31" xfId="0" applyNumberFormat="1" applyFont="1" applyBorder="1" applyAlignment="1" applyProtection="1">
      <alignment/>
      <protection/>
    </xf>
    <xf numFmtId="166" fontId="0" fillId="0" borderId="25" xfId="0" applyNumberFormat="1" applyFont="1" applyBorder="1" applyAlignment="1" applyProtection="1">
      <alignment/>
      <protection locked="0"/>
    </xf>
    <xf numFmtId="0" fontId="0" fillId="0" borderId="24" xfId="0" applyFont="1" applyBorder="1" applyAlignment="1" applyProtection="1">
      <alignment/>
      <protection/>
    </xf>
    <xf numFmtId="0" fontId="0" fillId="0" borderId="17" xfId="0" applyBorder="1" applyAlignment="1" applyProtection="1">
      <alignment horizontal="center"/>
      <protection locked="0"/>
    </xf>
    <xf numFmtId="0" fontId="2" fillId="0" borderId="0" xfId="0" applyFont="1" applyBorder="1" applyAlignment="1">
      <alignment horizontal="left"/>
    </xf>
    <xf numFmtId="0" fontId="0" fillId="0" borderId="12" xfId="0" applyBorder="1" applyAlignment="1">
      <alignment/>
    </xf>
    <xf numFmtId="0" fontId="0" fillId="0" borderId="0" xfId="0" applyFont="1" applyAlignment="1">
      <alignment horizontal="center"/>
    </xf>
    <xf numFmtId="0" fontId="0" fillId="0" borderId="0" xfId="0" applyFont="1" applyAlignment="1">
      <alignment horizontal="right"/>
    </xf>
    <xf numFmtId="1" fontId="14" fillId="0" borderId="0" xfId="0" applyNumberFormat="1" applyFont="1" applyBorder="1" applyAlignment="1" applyProtection="1">
      <alignment horizontal="center"/>
      <protection/>
    </xf>
    <xf numFmtId="0" fontId="14" fillId="0" borderId="0" xfId="0" applyFont="1" applyBorder="1" applyAlignment="1" applyProtection="1">
      <alignment horizontal="center"/>
      <protection locked="0"/>
    </xf>
    <xf numFmtId="0" fontId="27" fillId="0" borderId="0" xfId="0" applyFont="1" applyFill="1" applyBorder="1" applyAlignment="1">
      <alignment horizontal="left"/>
    </xf>
    <xf numFmtId="0" fontId="10" fillId="0" borderId="0" xfId="0" applyFont="1" applyBorder="1" applyAlignment="1" applyProtection="1">
      <alignment horizontal="center"/>
      <protection/>
    </xf>
    <xf numFmtId="166" fontId="0" fillId="33" borderId="10" xfId="0" applyNumberFormat="1" applyFont="1" applyFill="1" applyBorder="1" applyAlignment="1" applyProtection="1">
      <alignment horizontal="right"/>
      <protection locked="0"/>
    </xf>
    <xf numFmtId="166" fontId="0" fillId="33" borderId="10" xfId="0" applyNumberFormat="1" applyFont="1" applyFill="1" applyBorder="1" applyAlignment="1" applyProtection="1">
      <alignment horizontal="right"/>
      <protection/>
    </xf>
    <xf numFmtId="0" fontId="17" fillId="33" borderId="0" xfId="0" applyFont="1" applyFill="1" applyBorder="1" applyAlignment="1" applyProtection="1">
      <alignment horizontal="center" vertical="top" wrapText="1"/>
      <protection/>
    </xf>
    <xf numFmtId="0" fontId="6" fillId="0" borderId="0" xfId="0" applyFont="1" applyBorder="1" applyAlignment="1" applyProtection="1">
      <alignment horizontal="center" vertical="top"/>
      <protection/>
    </xf>
    <xf numFmtId="166" fontId="0" fillId="33" borderId="0" xfId="0" applyNumberFormat="1" applyFont="1" applyFill="1" applyBorder="1" applyAlignment="1" applyProtection="1">
      <alignment horizontal="right"/>
      <protection locked="0"/>
    </xf>
    <xf numFmtId="166" fontId="0" fillId="33" borderId="0" xfId="0" applyNumberFormat="1" applyFont="1" applyFill="1" applyBorder="1" applyAlignment="1" applyProtection="1">
      <alignment horizontal="right"/>
      <protection/>
    </xf>
    <xf numFmtId="0" fontId="14" fillId="0" borderId="0" xfId="0" applyFont="1" applyBorder="1" applyAlignment="1">
      <alignment/>
    </xf>
    <xf numFmtId="0" fontId="10" fillId="0" borderId="0" xfId="0" applyFont="1" applyAlignment="1">
      <alignment/>
    </xf>
    <xf numFmtId="0" fontId="9" fillId="0" borderId="11" xfId="0" applyFont="1" applyBorder="1" applyAlignment="1">
      <alignment horizontal="center" vertical="top"/>
    </xf>
    <xf numFmtId="0" fontId="9" fillId="0" borderId="0" xfId="0" applyFont="1" applyBorder="1" applyAlignment="1">
      <alignment horizontal="center" vertical="top"/>
    </xf>
    <xf numFmtId="166" fontId="18" fillId="0" borderId="21" xfId="0" applyNumberFormat="1" applyFont="1" applyBorder="1" applyAlignment="1" applyProtection="1">
      <alignment horizontal="center" vertical="top"/>
      <protection locked="0"/>
    </xf>
    <xf numFmtId="166" fontId="1" fillId="0" borderId="21" xfId="0" applyNumberFormat="1" applyFont="1" applyBorder="1" applyAlignment="1" applyProtection="1">
      <alignment horizontal="center" vertical="top"/>
      <protection locked="0"/>
    </xf>
    <xf numFmtId="166" fontId="0" fillId="0" borderId="21" xfId="0" applyNumberFormat="1" applyFont="1" applyBorder="1" applyAlignment="1" applyProtection="1">
      <alignment horizontal="center"/>
      <protection locked="0"/>
    </xf>
    <xf numFmtId="166" fontId="0" fillId="0" borderId="21" xfId="0" applyNumberFormat="1" applyFont="1" applyBorder="1" applyAlignment="1" applyProtection="1">
      <alignment horizontal="center"/>
      <protection locked="0"/>
    </xf>
    <xf numFmtId="166" fontId="0" fillId="0" borderId="0" xfId="0" applyNumberFormat="1" applyFont="1" applyBorder="1" applyAlignment="1" applyProtection="1">
      <alignment/>
      <protection locked="0"/>
    </xf>
    <xf numFmtId="0" fontId="18" fillId="0" borderId="24" xfId="0" applyFont="1" applyBorder="1" applyAlignment="1" applyProtection="1">
      <alignment horizontal="center" vertical="top" wrapText="1"/>
      <protection/>
    </xf>
    <xf numFmtId="0" fontId="0" fillId="0" borderId="14" xfId="0" applyBorder="1" applyAlignment="1">
      <alignment/>
    </xf>
    <xf numFmtId="0" fontId="16" fillId="0" borderId="12" xfId="0" applyFont="1" applyBorder="1" applyAlignment="1">
      <alignment horizontal="center" textRotation="255"/>
    </xf>
    <xf numFmtId="0" fontId="18" fillId="0" borderId="0" xfId="0" applyFont="1" applyBorder="1" applyAlignment="1" applyProtection="1">
      <alignment horizontal="left" vertical="center" wrapText="1"/>
      <protection/>
    </xf>
    <xf numFmtId="0" fontId="22" fillId="0" borderId="11" xfId="0" applyFont="1" applyBorder="1" applyAlignment="1">
      <alignment/>
    </xf>
    <xf numFmtId="0" fontId="10" fillId="34" borderId="0" xfId="0" applyFont="1" applyFill="1" applyBorder="1" applyAlignment="1">
      <alignment horizontal="center"/>
    </xf>
    <xf numFmtId="0" fontId="18" fillId="0" borderId="14" xfId="0" applyFont="1" applyBorder="1" applyAlignment="1" applyProtection="1">
      <alignment horizontal="center"/>
      <protection/>
    </xf>
    <xf numFmtId="0" fontId="18" fillId="0" borderId="24" xfId="0" applyFont="1" applyBorder="1" applyAlignment="1">
      <alignment horizontal="center"/>
    </xf>
    <xf numFmtId="0" fontId="14" fillId="0" borderId="0" xfId="0" applyFont="1" applyAlignment="1">
      <alignment/>
    </xf>
    <xf numFmtId="166" fontId="5" fillId="34" borderId="0" xfId="0" applyNumberFormat="1" applyFont="1" applyFill="1" applyBorder="1" applyAlignment="1">
      <alignment horizontal="center" vertical="center"/>
    </xf>
    <xf numFmtId="0" fontId="7" fillId="0" borderId="0" xfId="0" applyFont="1" applyBorder="1" applyAlignment="1" applyProtection="1">
      <alignment vertical="top" wrapText="1"/>
      <protection locked="0"/>
    </xf>
    <xf numFmtId="49" fontId="27" fillId="0" borderId="10" xfId="0" applyNumberFormat="1" applyFont="1" applyFill="1" applyBorder="1" applyAlignment="1">
      <alignment horizontal="left"/>
    </xf>
    <xf numFmtId="0" fontId="0" fillId="0" borderId="13" xfId="0" applyFont="1" applyBorder="1" applyAlignment="1">
      <alignment vertical="center"/>
    </xf>
    <xf numFmtId="0" fontId="7" fillId="0" borderId="14" xfId="0" applyFont="1" applyBorder="1" applyAlignment="1">
      <alignment horizontal="left" vertical="center" wrapText="1"/>
    </xf>
    <xf numFmtId="0" fontId="0" fillId="0" borderId="10" xfId="0" applyFont="1" applyBorder="1" applyAlignment="1">
      <alignment/>
    </xf>
    <xf numFmtId="0" fontId="18" fillId="0" borderId="0" xfId="0" applyFont="1" applyFill="1" applyBorder="1" applyAlignment="1">
      <alignment vertical="top" wrapText="1"/>
    </xf>
    <xf numFmtId="0" fontId="18" fillId="0" borderId="11" xfId="0" applyFont="1" applyFill="1" applyBorder="1" applyAlignment="1">
      <alignment vertical="top" wrapText="1"/>
    </xf>
    <xf numFmtId="0" fontId="15" fillId="0" borderId="0" xfId="0" applyFont="1" applyAlignment="1">
      <alignment horizontal="center"/>
    </xf>
    <xf numFmtId="0" fontId="11" fillId="0" borderId="0" xfId="0" applyFont="1" applyBorder="1" applyAlignment="1">
      <alignment horizontal="center"/>
    </xf>
    <xf numFmtId="0" fontId="7" fillId="0" borderId="0" xfId="0" applyFont="1" applyFill="1" applyBorder="1" applyAlignment="1" applyProtection="1">
      <alignment vertical="top" wrapText="1"/>
      <protection locked="0"/>
    </xf>
    <xf numFmtId="0" fontId="14" fillId="0" borderId="0" xfId="0" applyFont="1" applyFill="1" applyAlignment="1">
      <alignment/>
    </xf>
    <xf numFmtId="0" fontId="14" fillId="0" borderId="0" xfId="0" applyFont="1" applyFill="1" applyAlignment="1">
      <alignment/>
    </xf>
    <xf numFmtId="0" fontId="0" fillId="0" borderId="0" xfId="0" applyFill="1" applyBorder="1" applyAlignment="1">
      <alignment/>
    </xf>
    <xf numFmtId="0" fontId="0" fillId="0" borderId="0" xfId="0" applyFill="1" applyAlignment="1">
      <alignment/>
    </xf>
    <xf numFmtId="0" fontId="14" fillId="0" borderId="0" xfId="0" applyFont="1" applyFill="1" applyBorder="1" applyAlignment="1">
      <alignment/>
    </xf>
    <xf numFmtId="0" fontId="2" fillId="0" borderId="0" xfId="0" applyFont="1" applyFill="1" applyAlignment="1">
      <alignment/>
    </xf>
    <xf numFmtId="0" fontId="18" fillId="0" borderId="14" xfId="0" applyFont="1" applyFill="1" applyBorder="1" applyAlignment="1" applyProtection="1">
      <alignment horizontal="center"/>
      <protection/>
    </xf>
    <xf numFmtId="0" fontId="18" fillId="0" borderId="14" xfId="0" applyFont="1" applyFill="1" applyBorder="1" applyAlignment="1">
      <alignment horizontal="right"/>
    </xf>
    <xf numFmtId="0" fontId="7" fillId="0" borderId="14" xfId="0" applyFont="1" applyFill="1" applyBorder="1" applyAlignment="1">
      <alignment horizontal="center"/>
    </xf>
    <xf numFmtId="0" fontId="0" fillId="0" borderId="24" xfId="0" applyFont="1" applyFill="1" applyBorder="1" applyAlignment="1">
      <alignment horizontal="center"/>
    </xf>
    <xf numFmtId="0" fontId="5" fillId="0" borderId="15" xfId="0" applyFont="1" applyFill="1" applyBorder="1" applyAlignment="1" applyProtection="1">
      <alignment horizontal="left" vertical="top"/>
      <protection/>
    </xf>
    <xf numFmtId="0" fontId="0" fillId="0" borderId="12" xfId="0" applyFont="1" applyFill="1" applyBorder="1" applyAlignment="1" applyProtection="1">
      <alignment horizontal="center" vertical="top"/>
      <protection/>
    </xf>
    <xf numFmtId="0" fontId="5" fillId="0" borderId="12" xfId="0" applyFont="1" applyFill="1" applyBorder="1" applyAlignment="1" applyProtection="1">
      <alignment horizontal="right" vertical="top"/>
      <protection/>
    </xf>
    <xf numFmtId="0" fontId="8" fillId="0" borderId="12" xfId="0" applyFont="1" applyFill="1" applyBorder="1" applyAlignment="1" applyProtection="1">
      <alignment horizontal="left" vertical="top" wrapText="1"/>
      <protection/>
    </xf>
    <xf numFmtId="0" fontId="8" fillId="0" borderId="11" xfId="0" applyFont="1" applyFill="1" applyBorder="1" applyAlignment="1" applyProtection="1">
      <alignment horizontal="left" vertical="top" wrapText="1"/>
      <protection/>
    </xf>
    <xf numFmtId="0" fontId="31" fillId="0" borderId="10" xfId="0" applyFont="1" applyFill="1" applyBorder="1" applyAlignment="1" applyProtection="1">
      <alignment horizontal="left" vertical="top"/>
      <protection/>
    </xf>
    <xf numFmtId="0" fontId="16" fillId="0" borderId="0" xfId="0" applyFont="1" applyFill="1" applyBorder="1" applyAlignment="1" applyProtection="1">
      <alignment horizontal="center" vertical="top"/>
      <protection/>
    </xf>
    <xf numFmtId="0" fontId="31" fillId="0" borderId="0" xfId="0" applyFont="1" applyFill="1" applyBorder="1" applyAlignment="1" applyProtection="1">
      <alignment horizontal="right" vertical="top"/>
      <protection/>
    </xf>
    <xf numFmtId="0" fontId="7" fillId="0" borderId="0" xfId="0" applyFont="1" applyFill="1" applyBorder="1" applyAlignment="1" applyProtection="1">
      <alignment horizontal="left" vertical="top"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0" fontId="0" fillId="0" borderId="0" xfId="0" applyFont="1" applyFill="1" applyAlignment="1" applyProtection="1">
      <alignment horizontal="right"/>
      <protection/>
    </xf>
    <xf numFmtId="9" fontId="0" fillId="0" borderId="16" xfId="0" applyNumberFormat="1" applyFont="1" applyFill="1" applyBorder="1" applyAlignment="1" applyProtection="1">
      <alignment horizontal="right"/>
      <protection locked="0"/>
    </xf>
    <xf numFmtId="49" fontId="5" fillId="0" borderId="10" xfId="0" applyNumberFormat="1" applyFont="1" applyFill="1" applyBorder="1" applyAlignment="1" applyProtection="1">
      <alignment horizontal="center" vertical="top"/>
      <protection/>
    </xf>
    <xf numFmtId="0" fontId="0" fillId="0" borderId="0" xfId="0" applyFont="1" applyFill="1" applyBorder="1" applyAlignment="1" applyProtection="1">
      <alignment horizontal="right"/>
      <protection/>
    </xf>
    <xf numFmtId="10" fontId="0" fillId="0" borderId="16" xfId="0" applyNumberFormat="1" applyFont="1" applyFill="1" applyBorder="1" applyAlignment="1" applyProtection="1">
      <alignment horizontal="right"/>
      <protection locked="0"/>
    </xf>
    <xf numFmtId="49" fontId="0" fillId="0" borderId="10" xfId="0" applyNumberFormat="1" applyFont="1" applyFill="1" applyBorder="1" applyAlignment="1" applyProtection="1">
      <alignment horizontal="center" vertical="top"/>
      <protection/>
    </xf>
    <xf numFmtId="0" fontId="0" fillId="0" borderId="0" xfId="0" applyFont="1" applyFill="1" applyBorder="1" applyAlignment="1" applyProtection="1">
      <alignment/>
      <protection/>
    </xf>
    <xf numFmtId="10" fontId="0" fillId="0" borderId="0" xfId="0" applyNumberFormat="1" applyFont="1" applyFill="1" applyBorder="1" applyAlignment="1" applyProtection="1">
      <alignment/>
      <protection/>
    </xf>
    <xf numFmtId="166" fontId="0" fillId="0" borderId="18" xfId="0" applyNumberFormat="1" applyFont="1" applyFill="1" applyBorder="1" applyAlignment="1" applyProtection="1">
      <alignment horizontal="right"/>
      <protection locked="0"/>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Alignment="1" applyProtection="1">
      <alignment/>
      <protection/>
    </xf>
    <xf numFmtId="49" fontId="31" fillId="0" borderId="10" xfId="0" applyNumberFormat="1" applyFont="1" applyFill="1" applyBorder="1" applyAlignment="1" applyProtection="1">
      <alignment horizontal="left"/>
      <protection/>
    </xf>
    <xf numFmtId="0" fontId="31" fillId="0" borderId="0" xfId="0" applyFont="1" applyFill="1" applyBorder="1" applyAlignment="1" applyProtection="1">
      <alignment/>
      <protection locked="0"/>
    </xf>
    <xf numFmtId="0" fontId="31" fillId="0" borderId="0" xfId="0" applyFont="1" applyFill="1" applyBorder="1" applyAlignment="1" applyProtection="1">
      <alignment horizontal="center"/>
      <protection/>
    </xf>
    <xf numFmtId="0" fontId="31" fillId="0" borderId="0" xfId="0" applyFont="1" applyFill="1" applyAlignment="1">
      <alignment/>
    </xf>
    <xf numFmtId="0" fontId="31" fillId="0" borderId="0" xfId="0" applyFont="1" applyFill="1" applyBorder="1" applyAlignment="1" applyProtection="1">
      <alignment/>
      <protection/>
    </xf>
    <xf numFmtId="0" fontId="29" fillId="0" borderId="0" xfId="0" applyFont="1" applyFill="1" applyBorder="1" applyAlignment="1" applyProtection="1">
      <alignment horizontal="left"/>
      <protection/>
    </xf>
    <xf numFmtId="49" fontId="0" fillId="0" borderId="10" xfId="0" applyNumberFormat="1" applyFont="1" applyFill="1" applyBorder="1" applyAlignment="1">
      <alignment horizontal="center"/>
    </xf>
    <xf numFmtId="49" fontId="5" fillId="0" borderId="10" xfId="0" applyNumberFormat="1" applyFont="1" applyFill="1" applyBorder="1" applyAlignment="1" applyProtection="1">
      <alignment horizontal="center"/>
      <protection/>
    </xf>
    <xf numFmtId="0" fontId="15" fillId="0" borderId="0" xfId="0" applyFont="1" applyFill="1" applyAlignment="1" applyProtection="1">
      <alignment horizontal="center"/>
      <protection/>
    </xf>
    <xf numFmtId="0" fontId="10" fillId="0" borderId="0" xfId="0" applyNumberFormat="1" applyFont="1" applyFill="1" applyAlignment="1" applyProtection="1">
      <alignment horizontal="left"/>
      <protection/>
    </xf>
    <xf numFmtId="0" fontId="19" fillId="0" borderId="0" xfId="0" applyNumberFormat="1" applyFont="1" applyFill="1" applyBorder="1" applyAlignment="1" applyProtection="1">
      <alignment horizontal="left"/>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0" fontId="10" fillId="0" borderId="0" xfId="0" applyNumberFormat="1" applyFont="1" applyFill="1" applyBorder="1" applyAlignment="1" applyProtection="1">
      <alignment/>
      <protection/>
    </xf>
    <xf numFmtId="0" fontId="32" fillId="0" borderId="16" xfId="0" applyNumberFormat="1" applyFont="1" applyFill="1" applyBorder="1" applyAlignment="1" applyProtection="1">
      <alignment/>
      <protection/>
    </xf>
    <xf numFmtId="1" fontId="14" fillId="0" borderId="0" xfId="0" applyNumberFormat="1" applyFont="1" applyFill="1" applyBorder="1" applyAlignment="1" applyProtection="1">
      <alignment horizontal="center"/>
      <protection/>
    </xf>
    <xf numFmtId="0" fontId="14" fillId="0" borderId="16"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49" fontId="10" fillId="0" borderId="0" xfId="0" applyNumberFormat="1" applyFont="1" applyFill="1" applyAlignment="1" applyProtection="1">
      <alignment horizontal="center"/>
      <protection/>
    </xf>
    <xf numFmtId="49" fontId="10" fillId="0" borderId="0" xfId="0" applyNumberFormat="1"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top"/>
      <protection/>
    </xf>
    <xf numFmtId="0" fontId="10" fillId="0" borderId="35" xfId="0" applyFont="1" applyFill="1" applyBorder="1" applyAlignment="1" applyProtection="1">
      <alignment horizontal="center" vertical="top" wrapText="1"/>
      <protection/>
    </xf>
    <xf numFmtId="0" fontId="10" fillId="0" borderId="36" xfId="0" applyFont="1" applyFill="1" applyBorder="1" applyAlignment="1" applyProtection="1">
      <alignment horizontal="center" vertical="top" wrapText="1"/>
      <protection/>
    </xf>
    <xf numFmtId="0" fontId="10" fillId="0" borderId="33" xfId="0" applyFont="1" applyFill="1" applyBorder="1" applyAlignment="1" applyProtection="1">
      <alignment horizontal="center" vertical="top" wrapText="1"/>
      <protection/>
    </xf>
    <xf numFmtId="49" fontId="28" fillId="0" borderId="11" xfId="0" applyNumberFormat="1" applyFont="1" applyFill="1" applyBorder="1" applyAlignment="1" applyProtection="1">
      <alignment horizontal="left" vertical="top" wrapText="1"/>
      <protection/>
    </xf>
    <xf numFmtId="0" fontId="17" fillId="0" borderId="33" xfId="0" applyFont="1" applyFill="1" applyBorder="1" applyAlignment="1" applyProtection="1">
      <alignment horizontal="center" vertical="top" wrapText="1"/>
      <protection/>
    </xf>
    <xf numFmtId="0" fontId="17" fillId="0" borderId="10" xfId="0" applyFont="1" applyFill="1" applyBorder="1" applyAlignment="1" applyProtection="1">
      <alignment horizontal="center" vertical="top" wrapText="1"/>
      <protection/>
    </xf>
    <xf numFmtId="0" fontId="8" fillId="0" borderId="14" xfId="0" applyFont="1" applyFill="1" applyBorder="1" applyAlignment="1">
      <alignment horizontal="center"/>
    </xf>
    <xf numFmtId="0" fontId="0" fillId="0" borderId="14" xfId="0" applyFont="1" applyFill="1" applyBorder="1" applyAlignment="1">
      <alignment horizontal="center"/>
    </xf>
    <xf numFmtId="10" fontId="0" fillId="0" borderId="0" xfId="0" applyNumberFormat="1" applyFont="1" applyBorder="1" applyAlignment="1" applyProtection="1">
      <alignment horizontal="right"/>
      <protection locked="0"/>
    </xf>
    <xf numFmtId="0" fontId="22" fillId="0" borderId="0" xfId="0" applyFont="1" applyBorder="1" applyAlignment="1">
      <alignment/>
    </xf>
    <xf numFmtId="0" fontId="11" fillId="0" borderId="0" xfId="59" applyFont="1">
      <alignment/>
      <protection/>
    </xf>
    <xf numFmtId="0" fontId="25" fillId="0" borderId="0" xfId="59" applyFont="1" applyAlignment="1" applyProtection="1">
      <alignment horizontal="center"/>
      <protection/>
    </xf>
    <xf numFmtId="0" fontId="15" fillId="0" borderId="0" xfId="59" applyFont="1" applyAlignment="1" applyProtection="1">
      <alignment horizontal="left"/>
      <protection/>
    </xf>
    <xf numFmtId="0" fontId="15" fillId="0" borderId="0" xfId="59" applyFont="1" applyAlignment="1" applyProtection="1">
      <alignment horizontal="center"/>
      <protection/>
    </xf>
    <xf numFmtId="0" fontId="34" fillId="0" borderId="0" xfId="59" applyNumberFormat="1" applyFont="1" applyBorder="1" applyAlignment="1" applyProtection="1">
      <alignment horizontal="left"/>
      <protection/>
    </xf>
    <xf numFmtId="0" fontId="12" fillId="0" borderId="0" xfId="59" applyFont="1" applyAlignment="1" applyProtection="1">
      <alignment horizontal="center"/>
      <protection/>
    </xf>
    <xf numFmtId="0" fontId="12" fillId="0" borderId="0" xfId="59" applyFont="1" applyAlignment="1">
      <alignment horizontal="center"/>
      <protection/>
    </xf>
    <xf numFmtId="0" fontId="0" fillId="0" borderId="0" xfId="59" applyFont="1">
      <alignment/>
      <protection/>
    </xf>
    <xf numFmtId="0" fontId="11" fillId="0" borderId="0" xfId="59" applyFont="1" applyAlignment="1" applyProtection="1">
      <alignment horizontal="center"/>
      <protection/>
    </xf>
    <xf numFmtId="0" fontId="13" fillId="0" borderId="0" xfId="59" applyFont="1" applyAlignment="1" applyProtection="1">
      <alignment horizontal="center"/>
      <protection/>
    </xf>
    <xf numFmtId="0" fontId="13" fillId="0" borderId="0" xfId="59" applyFont="1" applyAlignment="1">
      <alignment horizontal="center"/>
      <protection/>
    </xf>
    <xf numFmtId="0" fontId="15" fillId="0" borderId="0" xfId="59" applyFont="1" applyBorder="1" applyAlignment="1">
      <alignment horizontal="left"/>
      <protection/>
    </xf>
    <xf numFmtId="0" fontId="11" fillId="0" borderId="0" xfId="60" applyFont="1" applyAlignment="1" applyProtection="1">
      <alignment horizontal="left"/>
      <protection/>
    </xf>
    <xf numFmtId="7" fontId="11" fillId="0" borderId="0" xfId="60" applyNumberFormat="1" applyFont="1" applyAlignment="1" applyProtection="1">
      <alignment horizontal="center"/>
      <protection/>
    </xf>
    <xf numFmtId="0" fontId="11" fillId="0" borderId="0" xfId="60" applyFont="1" applyAlignment="1" applyProtection="1">
      <alignment horizontal="center"/>
      <protection/>
    </xf>
    <xf numFmtId="0" fontId="11" fillId="0" borderId="0" xfId="60" applyFont="1" applyBorder="1" applyAlignment="1" applyProtection="1">
      <alignment horizontal="center"/>
      <protection/>
    </xf>
    <xf numFmtId="0" fontId="25" fillId="0" borderId="0" xfId="60" applyFont="1" applyAlignment="1" applyProtection="1">
      <alignment horizontal="center"/>
      <protection/>
    </xf>
    <xf numFmtId="0" fontId="25" fillId="0" borderId="0" xfId="60">
      <alignment/>
      <protection/>
    </xf>
    <xf numFmtId="0" fontId="11" fillId="0" borderId="0" xfId="60" applyFont="1" applyBorder="1" applyAlignment="1" applyProtection="1">
      <alignment horizontal="left"/>
      <protection/>
    </xf>
    <xf numFmtId="7" fontId="11" fillId="0" borderId="0" xfId="60" applyNumberFormat="1" applyFont="1" applyBorder="1" applyAlignment="1" applyProtection="1">
      <alignment horizontal="center"/>
      <protection/>
    </xf>
    <xf numFmtId="0" fontId="15" fillId="0" borderId="0" xfId="60" applyFont="1" applyBorder="1" applyAlignment="1" applyProtection="1">
      <alignment horizontal="center"/>
      <protection/>
    </xf>
    <xf numFmtId="0" fontId="15" fillId="0" borderId="37" xfId="60" applyFont="1" applyBorder="1" applyAlignment="1" applyProtection="1">
      <alignment horizontal="center"/>
      <protection/>
    </xf>
    <xf numFmtId="0" fontId="11" fillId="0" borderId="38" xfId="60" applyFont="1" applyBorder="1">
      <alignment/>
      <protection/>
    </xf>
    <xf numFmtId="0" fontId="25" fillId="0" borderId="0" xfId="60" applyFont="1" applyBorder="1" applyAlignment="1" applyProtection="1">
      <alignment horizontal="center"/>
      <protection/>
    </xf>
    <xf numFmtId="0" fontId="25" fillId="0" borderId="0" xfId="60" applyBorder="1">
      <alignment/>
      <protection/>
    </xf>
    <xf numFmtId="0" fontId="11" fillId="0" borderId="39" xfId="60" applyFont="1" applyBorder="1" applyAlignment="1" applyProtection="1">
      <alignment horizontal="left"/>
      <protection/>
    </xf>
    <xf numFmtId="7" fontId="15" fillId="0" borderId="40" xfId="60" applyNumberFormat="1" applyFont="1" applyBorder="1" applyAlignment="1" applyProtection="1">
      <alignment horizontal="center"/>
      <protection/>
    </xf>
    <xf numFmtId="0" fontId="15" fillId="0" borderId="40" xfId="60" applyFont="1" applyBorder="1" applyAlignment="1" applyProtection="1">
      <alignment horizontal="center"/>
      <protection/>
    </xf>
    <xf numFmtId="0" fontId="15" fillId="0" borderId="38" xfId="60" applyFont="1" applyBorder="1" applyAlignment="1">
      <alignment horizontal="center"/>
      <protection/>
    </xf>
    <xf numFmtId="0" fontId="11" fillId="0" borderId="40" xfId="60" applyFont="1" applyBorder="1" applyAlignment="1" applyProtection="1">
      <alignment horizontal="center"/>
      <protection/>
    </xf>
    <xf numFmtId="0" fontId="11" fillId="0" borderId="41" xfId="60" applyFont="1" applyBorder="1" applyAlignment="1" applyProtection="1">
      <alignment horizontal="center"/>
      <protection/>
    </xf>
    <xf numFmtId="0" fontId="15" fillId="0" borderId="42" xfId="60" applyFont="1" applyBorder="1" applyAlignment="1" applyProtection="1">
      <alignment horizontal="left"/>
      <protection/>
    </xf>
    <xf numFmtId="7" fontId="15" fillId="0" borderId="0" xfId="60" applyNumberFormat="1" applyFont="1" applyBorder="1" applyAlignment="1" applyProtection="1">
      <alignment horizontal="center"/>
      <protection/>
    </xf>
    <xf numFmtId="0" fontId="11" fillId="0" borderId="0" xfId="60" applyFont="1" applyBorder="1">
      <alignment/>
      <protection/>
    </xf>
    <xf numFmtId="0" fontId="11" fillId="0" borderId="43" xfId="60" applyFont="1" applyBorder="1" applyAlignment="1" applyProtection="1">
      <alignment horizontal="center"/>
      <protection/>
    </xf>
    <xf numFmtId="0" fontId="35" fillId="0" borderId="42" xfId="60" applyFont="1" applyBorder="1" applyAlignment="1" applyProtection="1">
      <alignment horizontal="left"/>
      <protection/>
    </xf>
    <xf numFmtId="7" fontId="11" fillId="0" borderId="0" xfId="60" applyNumberFormat="1" applyFont="1" applyBorder="1" applyAlignment="1" applyProtection="1">
      <alignment horizontal="right"/>
      <protection/>
    </xf>
    <xf numFmtId="0" fontId="11" fillId="0" borderId="0" xfId="60" applyFont="1" applyBorder="1" applyProtection="1">
      <alignment/>
      <protection/>
    </xf>
    <xf numFmtId="0" fontId="11" fillId="0" borderId="43" xfId="60" applyFont="1" applyBorder="1" applyProtection="1">
      <alignment/>
      <protection/>
    </xf>
    <xf numFmtId="0" fontId="25" fillId="0" borderId="0" xfId="60" applyFont="1" applyBorder="1" applyProtection="1">
      <alignment/>
      <protection/>
    </xf>
    <xf numFmtId="5" fontId="11" fillId="0" borderId="0" xfId="60" applyNumberFormat="1" applyFont="1" applyBorder="1" applyAlignment="1" applyProtection="1">
      <alignment horizontal="right"/>
      <protection/>
    </xf>
    <xf numFmtId="5" fontId="11" fillId="0" borderId="0" xfId="60" applyNumberFormat="1" applyFont="1" applyBorder="1" applyProtection="1">
      <alignment/>
      <protection/>
    </xf>
    <xf numFmtId="5" fontId="11" fillId="0" borderId="0" xfId="59" applyNumberFormat="1" applyFont="1" applyBorder="1">
      <alignment/>
      <protection/>
    </xf>
    <xf numFmtId="0" fontId="25" fillId="0" borderId="0" xfId="60" applyFont="1" applyProtection="1">
      <alignment/>
      <protection/>
    </xf>
    <xf numFmtId="0" fontId="11" fillId="0" borderId="42" xfId="60" applyFont="1" applyBorder="1" applyAlignment="1" applyProtection="1">
      <alignment horizontal="left"/>
      <protection/>
    </xf>
    <xf numFmtId="5" fontId="11" fillId="0" borderId="0" xfId="60" applyNumberFormat="1" applyFont="1" applyBorder="1" applyAlignment="1" applyProtection="1">
      <alignment/>
      <protection/>
    </xf>
    <xf numFmtId="0" fontId="11" fillId="0" borderId="0" xfId="59" applyFont="1" applyBorder="1" applyAlignment="1">
      <alignment/>
      <protection/>
    </xf>
    <xf numFmtId="0" fontId="11" fillId="0" borderId="0" xfId="60" applyFont="1" applyBorder="1" applyAlignment="1" applyProtection="1">
      <alignment/>
      <protection/>
    </xf>
    <xf numFmtId="5" fontId="11" fillId="0" borderId="0" xfId="59" applyNumberFormat="1" applyFont="1" applyBorder="1" applyAlignment="1">
      <alignment/>
      <protection/>
    </xf>
    <xf numFmtId="5" fontId="15" fillId="0" borderId="0" xfId="60" applyNumberFormat="1" applyFont="1" applyBorder="1" applyAlignment="1" applyProtection="1">
      <alignment horizontal="right"/>
      <protection/>
    </xf>
    <xf numFmtId="5" fontId="11" fillId="35" borderId="0" xfId="60" applyNumberFormat="1" applyFont="1" applyFill="1" applyBorder="1" applyAlignment="1" applyProtection="1">
      <alignment/>
      <protection/>
    </xf>
    <xf numFmtId="5" fontId="15" fillId="0" borderId="0" xfId="60" applyNumberFormat="1" applyFont="1" applyBorder="1" applyAlignment="1" applyProtection="1">
      <alignment/>
      <protection/>
    </xf>
    <xf numFmtId="5" fontId="15" fillId="0" borderId="0" xfId="59" applyNumberFormat="1" applyFont="1" applyBorder="1" applyAlignment="1">
      <alignment/>
      <protection/>
    </xf>
    <xf numFmtId="7" fontId="15" fillId="0" borderId="0" xfId="60" applyNumberFormat="1" applyFont="1" applyBorder="1" applyAlignment="1" applyProtection="1">
      <alignment horizontal="right"/>
      <protection/>
    </xf>
    <xf numFmtId="5" fontId="15" fillId="0" borderId="0" xfId="60" applyNumberFormat="1" applyFont="1" applyBorder="1" applyAlignment="1" applyProtection="1">
      <alignment horizontal="center"/>
      <protection/>
    </xf>
    <xf numFmtId="5" fontId="15" fillId="0" borderId="0" xfId="60" applyNumberFormat="1" applyFont="1" applyBorder="1" applyProtection="1">
      <alignment/>
      <protection/>
    </xf>
    <xf numFmtId="0" fontId="11" fillId="0" borderId="0" xfId="59" applyFont="1" applyBorder="1">
      <alignment/>
      <protection/>
    </xf>
    <xf numFmtId="0" fontId="0" fillId="0" borderId="42" xfId="60" applyFont="1" applyBorder="1" applyAlignment="1" applyProtection="1">
      <alignment horizontal="left"/>
      <protection/>
    </xf>
    <xf numFmtId="7" fontId="0" fillId="0" borderId="0" xfId="60" applyNumberFormat="1" applyFont="1" applyBorder="1" applyAlignment="1" applyProtection="1">
      <alignment horizontal="right"/>
      <protection/>
    </xf>
    <xf numFmtId="5" fontId="0" fillId="0" borderId="0" xfId="60" applyNumberFormat="1" applyFont="1" applyBorder="1" applyProtection="1">
      <alignment/>
      <protection/>
    </xf>
    <xf numFmtId="0" fontId="0" fillId="0" borderId="0" xfId="59" applyBorder="1">
      <alignment/>
      <protection/>
    </xf>
    <xf numFmtId="0" fontId="25" fillId="0" borderId="43" xfId="60" applyFont="1" applyBorder="1" applyProtection="1">
      <alignment/>
      <protection/>
    </xf>
    <xf numFmtId="0" fontId="0" fillId="0" borderId="44" xfId="60" applyFont="1" applyBorder="1" applyAlignment="1" applyProtection="1">
      <alignment horizontal="left"/>
      <protection/>
    </xf>
    <xf numFmtId="7" fontId="0" fillId="0" borderId="45" xfId="60" applyNumberFormat="1" applyFont="1" applyBorder="1" applyAlignment="1" applyProtection="1">
      <alignment horizontal="right"/>
      <protection/>
    </xf>
    <xf numFmtId="5" fontId="0" fillId="0" borderId="45" xfId="60" applyNumberFormat="1" applyFont="1" applyBorder="1" applyProtection="1">
      <alignment/>
      <protection/>
    </xf>
    <xf numFmtId="0" fontId="0" fillId="0" borderId="45" xfId="59" applyBorder="1">
      <alignment/>
      <protection/>
    </xf>
    <xf numFmtId="0" fontId="25" fillId="0" borderId="45" xfId="60" applyFont="1" applyBorder="1" applyProtection="1">
      <alignment/>
      <protection/>
    </xf>
    <xf numFmtId="0" fontId="25" fillId="0" borderId="46" xfId="60" applyFont="1" applyBorder="1" applyProtection="1">
      <alignment/>
      <protection/>
    </xf>
    <xf numFmtId="0" fontId="0" fillId="0" borderId="0" xfId="60" applyFont="1" applyBorder="1" applyAlignment="1" applyProtection="1">
      <alignment horizontal="left"/>
      <protection/>
    </xf>
    <xf numFmtId="0" fontId="0" fillId="0" borderId="0" xfId="60" applyFont="1" applyBorder="1" applyProtection="1">
      <alignment/>
      <protection/>
    </xf>
    <xf numFmtId="7" fontId="0" fillId="0" borderId="0" xfId="60" applyNumberFormat="1" applyFont="1" applyBorder="1" applyProtection="1">
      <alignment/>
      <protection/>
    </xf>
    <xf numFmtId="0" fontId="0" fillId="0" borderId="0" xfId="60" applyFont="1" applyAlignment="1" applyProtection="1">
      <alignment horizontal="left"/>
      <protection/>
    </xf>
    <xf numFmtId="7" fontId="0" fillId="0" borderId="0" xfId="60" applyNumberFormat="1" applyFont="1" applyProtection="1">
      <alignment/>
      <protection/>
    </xf>
    <xf numFmtId="0" fontId="0" fillId="0" borderId="0" xfId="60" applyFont="1" applyProtection="1">
      <alignment/>
      <protection/>
    </xf>
    <xf numFmtId="0" fontId="0" fillId="0" borderId="0" xfId="59">
      <alignment/>
      <protection/>
    </xf>
    <xf numFmtId="165" fontId="11" fillId="0" borderId="47" xfId="0" applyNumberFormat="1" applyFont="1" applyFill="1" applyBorder="1" applyAlignment="1" applyProtection="1">
      <alignment horizontal="right"/>
      <protection/>
    </xf>
    <xf numFmtId="166" fontId="0" fillId="36" borderId="11" xfId="0" applyNumberFormat="1" applyFont="1" applyFill="1" applyBorder="1" applyAlignment="1" applyProtection="1">
      <alignment horizontal="right"/>
      <protection locked="0"/>
    </xf>
    <xf numFmtId="166" fontId="0" fillId="36" borderId="48" xfId="0" applyNumberFormat="1" applyFont="1" applyFill="1" applyBorder="1" applyAlignment="1" applyProtection="1">
      <alignment horizontal="right"/>
      <protection locked="0"/>
    </xf>
    <xf numFmtId="166" fontId="0" fillId="36" borderId="49" xfId="0" applyNumberFormat="1" applyFont="1" applyFill="1" applyBorder="1" applyAlignment="1" applyProtection="1">
      <alignment horizontal="right"/>
      <protection locked="0"/>
    </xf>
    <xf numFmtId="166" fontId="0" fillId="36" borderId="34" xfId="0" applyNumberFormat="1" applyFont="1" applyFill="1" applyBorder="1" applyAlignment="1" applyProtection="1">
      <alignment horizontal="right"/>
      <protection/>
    </xf>
    <xf numFmtId="49" fontId="31" fillId="0" borderId="0" xfId="0" applyNumberFormat="1" applyFont="1" applyFill="1" applyAlignment="1" applyProtection="1">
      <alignment horizontal="center"/>
      <protection/>
    </xf>
    <xf numFmtId="0" fontId="17" fillId="34" borderId="50" xfId="59" applyFont="1" applyFill="1" applyBorder="1" applyAlignment="1" applyProtection="1">
      <alignment horizontal="center" vertical="top" wrapText="1"/>
      <protection/>
    </xf>
    <xf numFmtId="166" fontId="11" fillId="34" borderId="13" xfId="0" applyNumberFormat="1" applyFont="1" applyFill="1" applyBorder="1" applyAlignment="1">
      <alignment horizontal="right"/>
    </xf>
    <xf numFmtId="166" fontId="26" fillId="34" borderId="51" xfId="0" applyNumberFormat="1" applyFont="1" applyFill="1" applyBorder="1" applyAlignment="1" applyProtection="1">
      <alignment horizontal="right"/>
      <protection/>
    </xf>
    <xf numFmtId="166" fontId="26" fillId="0" borderId="51" xfId="0" applyNumberFormat="1" applyFont="1" applyFill="1" applyBorder="1" applyAlignment="1" applyProtection="1">
      <alignment horizontal="right"/>
      <protection/>
    </xf>
    <xf numFmtId="166" fontId="11" fillId="34" borderId="51" xfId="0" applyNumberFormat="1" applyFont="1" applyFill="1" applyBorder="1" applyAlignment="1" applyProtection="1">
      <alignment horizontal="right"/>
      <protection/>
    </xf>
    <xf numFmtId="166" fontId="11" fillId="0" borderId="51" xfId="0" applyNumberFormat="1" applyFont="1" applyFill="1" applyBorder="1" applyAlignment="1" applyProtection="1">
      <alignment horizontal="right"/>
      <protection/>
    </xf>
    <xf numFmtId="166" fontId="11" fillId="34" borderId="51" xfId="0" applyNumberFormat="1" applyFont="1" applyFill="1" applyBorder="1" applyAlignment="1">
      <alignment horizontal="right"/>
    </xf>
    <xf numFmtId="0" fontId="15" fillId="0" borderId="0" xfId="0" applyFont="1" applyBorder="1" applyAlignment="1" applyProtection="1">
      <alignment horizontal="center" vertical="top"/>
      <protection hidden="1"/>
    </xf>
    <xf numFmtId="166" fontId="11" fillId="34" borderId="24" xfId="0" applyNumberFormat="1" applyFont="1" applyFill="1" applyBorder="1" applyAlignment="1">
      <alignment horizontal="right"/>
    </xf>
    <xf numFmtId="0" fontId="15" fillId="0" borderId="52" xfId="0" applyFont="1" applyBorder="1" applyAlignment="1" applyProtection="1">
      <alignment horizontal="center" vertical="center" wrapText="1"/>
      <protection hidden="1"/>
    </xf>
    <xf numFmtId="0" fontId="15" fillId="0" borderId="52" xfId="0" applyFont="1" applyFill="1" applyBorder="1" applyAlignment="1" applyProtection="1">
      <alignment horizontal="center" vertical="top" wrapText="1"/>
      <protection hidden="1"/>
    </xf>
    <xf numFmtId="0" fontId="22" fillId="0" borderId="53" xfId="0" applyFont="1" applyFill="1" applyBorder="1" applyAlignment="1" applyProtection="1">
      <alignment horizontal="center" vertical="top" wrapText="1"/>
      <protection hidden="1"/>
    </xf>
    <xf numFmtId="166" fontId="11" fillId="34" borderId="54" xfId="0" applyNumberFormat="1" applyFont="1" applyFill="1" applyBorder="1" applyAlignment="1" applyProtection="1">
      <alignment horizontal="right"/>
      <protection/>
    </xf>
    <xf numFmtId="166" fontId="11" fillId="34" borderId="54" xfId="0" applyNumberFormat="1" applyFont="1" applyFill="1" applyBorder="1" applyAlignment="1">
      <alignment horizontal="right"/>
    </xf>
    <xf numFmtId="166" fontId="11" fillId="34" borderId="55" xfId="0" applyNumberFormat="1" applyFont="1" applyFill="1" applyBorder="1" applyAlignment="1">
      <alignment horizontal="right"/>
    </xf>
    <xf numFmtId="165" fontId="11" fillId="0" borderId="55" xfId="0" applyNumberFormat="1" applyFont="1" applyFill="1" applyBorder="1" applyAlignment="1" applyProtection="1">
      <alignment horizontal="right"/>
      <protection/>
    </xf>
    <xf numFmtId="166" fontId="11" fillId="34" borderId="56" xfId="0" applyNumberFormat="1" applyFont="1" applyFill="1" applyBorder="1" applyAlignment="1" applyProtection="1">
      <alignment horizontal="right"/>
      <protection locked="0"/>
    </xf>
    <xf numFmtId="0" fontId="11" fillId="34" borderId="57" xfId="0" applyFont="1" applyFill="1" applyBorder="1" applyAlignment="1">
      <alignment horizontal="left"/>
    </xf>
    <xf numFmtId="0" fontId="11" fillId="34" borderId="51" xfId="0" applyFont="1" applyFill="1" applyBorder="1" applyAlignment="1">
      <alignment horizontal="left"/>
    </xf>
    <xf numFmtId="0" fontId="11" fillId="0" borderId="58" xfId="0" applyFont="1" applyFill="1" applyBorder="1" applyAlignment="1">
      <alignment horizontal="left"/>
    </xf>
    <xf numFmtId="0" fontId="11" fillId="0" borderId="55" xfId="0" applyFont="1" applyFill="1" applyBorder="1" applyAlignment="1">
      <alignment horizontal="left"/>
    </xf>
    <xf numFmtId="0" fontId="3" fillId="0" borderId="0" xfId="0" applyFont="1" applyAlignment="1">
      <alignment horizontal="center"/>
    </xf>
    <xf numFmtId="0" fontId="11" fillId="0" borderId="16" xfId="0" applyNumberFormat="1" applyFont="1" applyBorder="1" applyAlignment="1" applyProtection="1">
      <alignment horizontal="left"/>
      <protection locked="0"/>
    </xf>
    <xf numFmtId="0" fontId="15" fillId="0" borderId="0" xfId="0" applyNumberFormat="1" applyFont="1" applyAlignment="1" applyProtection="1">
      <alignment horizontal="left"/>
      <protection/>
    </xf>
    <xf numFmtId="0" fontId="11" fillId="0" borderId="18" xfId="0" applyNumberFormat="1" applyFont="1" applyBorder="1" applyAlignment="1" applyProtection="1">
      <alignment horizontal="left"/>
      <protection locked="0"/>
    </xf>
    <xf numFmtId="0" fontId="25" fillId="0" borderId="0" xfId="0" applyFont="1" applyAlignment="1">
      <alignment horizontal="center"/>
    </xf>
    <xf numFmtId="0" fontId="11" fillId="0" borderId="57" xfId="0" applyFont="1" applyFill="1" applyBorder="1" applyAlignment="1">
      <alignment horizontal="left"/>
    </xf>
    <xf numFmtId="0" fontId="11" fillId="0" borderId="51" xfId="0" applyFont="1" applyFill="1" applyBorder="1" applyAlignment="1">
      <alignment horizontal="left"/>
    </xf>
    <xf numFmtId="0" fontId="3" fillId="0" borderId="59"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14" fillId="0" borderId="0" xfId="0" applyFont="1" applyFill="1" applyBorder="1" applyAlignment="1">
      <alignment horizontal="left"/>
    </xf>
    <xf numFmtId="0" fontId="14" fillId="34" borderId="0" xfId="0" applyFont="1" applyFill="1" applyBorder="1" applyAlignment="1">
      <alignment horizontal="left"/>
    </xf>
    <xf numFmtId="0" fontId="15" fillId="34" borderId="60" xfId="0" applyFont="1" applyFill="1" applyBorder="1" applyAlignment="1">
      <alignment horizontal="left"/>
    </xf>
    <xf numFmtId="0" fontId="15" fillId="34" borderId="14" xfId="0" applyFont="1" applyFill="1" applyBorder="1" applyAlignment="1">
      <alignment horizontal="left"/>
    </xf>
    <xf numFmtId="0" fontId="15" fillId="34" borderId="24" xfId="0" applyFont="1" applyFill="1" applyBorder="1" applyAlignment="1">
      <alignment horizontal="left"/>
    </xf>
    <xf numFmtId="0" fontId="14" fillId="0" borderId="0" xfId="0" applyFont="1" applyBorder="1" applyAlignment="1">
      <alignment horizontal="left"/>
    </xf>
    <xf numFmtId="0" fontId="16" fillId="0" borderId="0" xfId="0" applyFont="1" applyBorder="1" applyAlignment="1">
      <alignment horizontal="center" textRotation="255"/>
    </xf>
    <xf numFmtId="0" fontId="10" fillId="0" borderId="0" xfId="0" applyNumberFormat="1" applyFont="1" applyFill="1" applyBorder="1" applyAlignment="1" applyProtection="1">
      <alignment horizontal="right"/>
      <protection/>
    </xf>
    <xf numFmtId="0" fontId="0" fillId="0" borderId="0" xfId="0" applyAlignment="1">
      <alignment/>
    </xf>
    <xf numFmtId="0" fontId="14" fillId="0" borderId="0" xfId="0" applyFont="1" applyFill="1" applyBorder="1" applyAlignment="1">
      <alignment horizontal="left" vertical="top" wrapText="1"/>
    </xf>
    <xf numFmtId="0" fontId="19" fillId="0" borderId="0" xfId="0" applyNumberFormat="1" applyFont="1" applyFill="1" applyBorder="1" applyAlignment="1" applyProtection="1">
      <alignment horizontal="left"/>
      <protection/>
    </xf>
    <xf numFmtId="0" fontId="10" fillId="0" borderId="0" xfId="0" applyNumberFormat="1" applyFont="1" applyFill="1" applyAlignment="1" applyProtection="1">
      <alignment horizontal="left"/>
      <protection/>
    </xf>
    <xf numFmtId="49" fontId="0" fillId="0" borderId="61" xfId="0" applyNumberFormat="1" applyFont="1" applyBorder="1" applyAlignment="1" applyProtection="1">
      <alignment horizontal="left"/>
      <protection locked="0"/>
    </xf>
    <xf numFmtId="49" fontId="0" fillId="0" borderId="62" xfId="0" applyNumberFormat="1" applyFont="1" applyBorder="1" applyAlignment="1" applyProtection="1">
      <alignment horizontal="left"/>
      <protection locked="0"/>
    </xf>
    <xf numFmtId="49" fontId="0" fillId="0" borderId="63" xfId="0" applyNumberFormat="1" applyFont="1" applyBorder="1" applyAlignment="1" applyProtection="1">
      <alignment horizontal="left"/>
      <protection locked="0"/>
    </xf>
    <xf numFmtId="49" fontId="10" fillId="0" borderId="14" xfId="0" applyNumberFormat="1" applyFont="1" applyFill="1" applyBorder="1" applyAlignment="1" applyProtection="1">
      <alignment horizontal="center"/>
      <protection/>
    </xf>
    <xf numFmtId="0" fontId="0" fillId="0" borderId="60" xfId="0" applyFont="1" applyBorder="1" applyAlignment="1" applyProtection="1">
      <alignment horizontal="left"/>
      <protection/>
    </xf>
    <xf numFmtId="0" fontId="0" fillId="0" borderId="64" xfId="0" applyFont="1" applyBorder="1" applyAlignment="1" applyProtection="1">
      <alignment horizontal="left"/>
      <protection/>
    </xf>
    <xf numFmtId="0" fontId="10" fillId="0" borderId="65" xfId="0" applyFont="1" applyFill="1" applyBorder="1" applyAlignment="1" applyProtection="1">
      <alignment horizontal="center" vertical="top"/>
      <protection/>
    </xf>
    <xf numFmtId="0" fontId="5" fillId="0" borderId="35" xfId="0" applyFont="1" applyFill="1" applyBorder="1" applyAlignment="1" applyProtection="1">
      <alignment horizontal="center" vertical="top"/>
      <protection/>
    </xf>
    <xf numFmtId="49" fontId="0" fillId="0" borderId="66" xfId="0" applyNumberFormat="1" applyFont="1" applyBorder="1" applyAlignment="1" applyProtection="1">
      <alignment horizontal="left"/>
      <protection locked="0"/>
    </xf>
    <xf numFmtId="49" fontId="0" fillId="0" borderId="17" xfId="0" applyNumberFormat="1" applyFont="1" applyBorder="1" applyAlignment="1" applyProtection="1">
      <alignment horizontal="left"/>
      <protection locked="0"/>
    </xf>
    <xf numFmtId="49" fontId="0" fillId="0" borderId="67" xfId="0" applyNumberFormat="1" applyFont="1" applyBorder="1" applyAlignment="1" applyProtection="1">
      <alignment horizontal="left"/>
      <protection locked="0"/>
    </xf>
    <xf numFmtId="49" fontId="0" fillId="0" borderId="26" xfId="0" applyNumberFormat="1" applyFont="1" applyBorder="1" applyAlignment="1" applyProtection="1">
      <alignment horizontal="left"/>
      <protection locked="0"/>
    </xf>
    <xf numFmtId="0" fontId="0" fillId="0" borderId="68" xfId="0" applyFont="1" applyBorder="1" applyAlignment="1" applyProtection="1">
      <alignment horizontal="left"/>
      <protection locked="0"/>
    </xf>
    <xf numFmtId="0" fontId="0" fillId="0" borderId="69" xfId="0" applyFont="1" applyBorder="1" applyAlignment="1" applyProtection="1">
      <alignment horizontal="left"/>
      <protection locked="0"/>
    </xf>
    <xf numFmtId="0" fontId="0" fillId="0" borderId="70" xfId="0" applyFont="1" applyBorder="1" applyAlignment="1" applyProtection="1">
      <alignment horizontal="left"/>
      <protection locked="0"/>
    </xf>
    <xf numFmtId="49" fontId="0" fillId="0" borderId="71" xfId="0" applyNumberFormat="1" applyFont="1" applyBorder="1" applyAlignment="1" applyProtection="1">
      <alignment horizontal="left"/>
      <protection locked="0"/>
    </xf>
    <xf numFmtId="49" fontId="0" fillId="0" borderId="27" xfId="0" applyNumberFormat="1" applyFont="1" applyBorder="1" applyAlignment="1" applyProtection="1">
      <alignment horizontal="left"/>
      <protection locked="0"/>
    </xf>
    <xf numFmtId="20" fontId="14" fillId="0" borderId="0" xfId="0" applyNumberFormat="1" applyFont="1" applyFill="1" applyBorder="1" applyAlignment="1">
      <alignment horizontal="left" vertical="top" wrapText="1"/>
    </xf>
    <xf numFmtId="0" fontId="15" fillId="0" borderId="0" xfId="0" applyFont="1" applyFill="1" applyAlignment="1" applyProtection="1">
      <alignment horizontal="center"/>
      <protection/>
    </xf>
    <xf numFmtId="0" fontId="1" fillId="0" borderId="14" xfId="0" applyFont="1" applyBorder="1" applyAlignment="1" applyProtection="1">
      <alignment/>
      <protection/>
    </xf>
    <xf numFmtId="0" fontId="1" fillId="0" borderId="0" xfId="0" applyFont="1" applyBorder="1" applyAlignment="1" applyProtection="1">
      <alignment vertical="top"/>
      <protection/>
    </xf>
    <xf numFmtId="0" fontId="23" fillId="0" borderId="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0" fillId="0" borderId="0" xfId="0" applyFont="1" applyBorder="1" applyAlignment="1" applyProtection="1">
      <alignment/>
      <protection locked="0"/>
    </xf>
    <xf numFmtId="0" fontId="15" fillId="0" borderId="0" xfId="0" applyFont="1" applyAlignment="1" applyProtection="1">
      <alignment horizontal="center"/>
      <protection/>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19" fillId="0" borderId="0" xfId="0" applyNumberFormat="1" applyFont="1" applyBorder="1" applyAlignment="1" applyProtection="1">
      <alignment horizontal="left"/>
      <protection/>
    </xf>
    <xf numFmtId="0" fontId="10" fillId="0" borderId="0" xfId="0" applyFont="1" applyBorder="1" applyAlignment="1" applyProtection="1">
      <alignment horizontal="left"/>
      <protection/>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18" fillId="0" borderId="0" xfId="0" applyFont="1" applyFill="1" applyBorder="1" applyAlignment="1" applyProtection="1">
      <alignment horizontal="right"/>
      <protection/>
    </xf>
    <xf numFmtId="0" fontId="7" fillId="0" borderId="18"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18" fillId="0" borderId="0" xfId="0" applyFont="1" applyFill="1" applyBorder="1" applyAlignment="1" applyProtection="1">
      <alignment horizontal="center"/>
      <protection/>
    </xf>
    <xf numFmtId="0" fontId="0" fillId="0" borderId="14" xfId="0" applyFont="1" applyBorder="1" applyAlignment="1">
      <alignment horizontal="left" vertical="top" wrapText="1"/>
    </xf>
    <xf numFmtId="0" fontId="0" fillId="0" borderId="12" xfId="0" applyFont="1" applyBorder="1" applyAlignment="1" applyProtection="1">
      <alignment/>
      <protection locked="0"/>
    </xf>
    <xf numFmtId="0" fontId="0" fillId="0" borderId="28"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19" xfId="0" applyFont="1" applyBorder="1" applyAlignment="1" applyProtection="1">
      <alignment horizontal="left"/>
      <protection locked="0"/>
    </xf>
    <xf numFmtId="0" fontId="7" fillId="0" borderId="10" xfId="0" applyFont="1" applyBorder="1" applyAlignment="1" applyProtection="1">
      <alignment horizontal="center" vertical="top" wrapText="1"/>
      <protection/>
    </xf>
    <xf numFmtId="0" fontId="7" fillId="0" borderId="13" xfId="0" applyFont="1" applyBorder="1" applyAlignment="1" applyProtection="1">
      <alignment horizontal="center" vertical="top" wrapText="1"/>
      <protection/>
    </xf>
    <xf numFmtId="0" fontId="18" fillId="0" borderId="12" xfId="0" applyFont="1" applyBorder="1" applyAlignment="1" applyProtection="1">
      <alignment horizontal="left" vertical="top"/>
      <protection/>
    </xf>
    <xf numFmtId="0" fontId="5" fillId="0" borderId="15" xfId="0" applyFont="1" applyBorder="1" applyAlignment="1" applyProtection="1">
      <alignment horizontal="left" vertical="top"/>
      <protection/>
    </xf>
    <xf numFmtId="0" fontId="0" fillId="0" borderId="12" xfId="0" applyFont="1" applyBorder="1" applyAlignment="1" applyProtection="1">
      <alignment horizontal="left" vertical="top"/>
      <protection/>
    </xf>
    <xf numFmtId="0" fontId="9" fillId="0" borderId="0" xfId="0" applyFont="1" applyBorder="1" applyAlignment="1" applyProtection="1">
      <alignment horizontal="center" vertical="top"/>
      <protection/>
    </xf>
    <xf numFmtId="0" fontId="14" fillId="0" borderId="0" xfId="0" applyFont="1" applyBorder="1" applyAlignment="1" applyProtection="1">
      <alignment horizontal="left" vertical="top" wrapText="1"/>
      <protection/>
    </xf>
    <xf numFmtId="0" fontId="15" fillId="0" borderId="0" xfId="0" applyFont="1" applyBorder="1" applyAlignment="1" applyProtection="1">
      <alignment horizontal="center"/>
      <protection/>
    </xf>
    <xf numFmtId="0" fontId="18" fillId="0" borderId="13" xfId="0" applyFont="1" applyFill="1" applyBorder="1" applyAlignment="1" applyProtection="1">
      <alignment horizontal="center" vertical="top"/>
      <protection/>
    </xf>
    <xf numFmtId="0" fontId="18" fillId="0" borderId="14" xfId="0" applyFont="1" applyFill="1" applyBorder="1" applyAlignment="1" applyProtection="1">
      <alignment horizontal="center" vertical="top"/>
      <protection/>
    </xf>
    <xf numFmtId="0" fontId="18" fillId="0" borderId="0" xfId="0" applyFont="1" applyBorder="1" applyAlignment="1" applyProtection="1">
      <alignment horizontal="left" vertical="top" wrapText="1"/>
      <protection/>
    </xf>
    <xf numFmtId="0" fontId="18" fillId="0" borderId="12" xfId="0" applyFont="1" applyBorder="1" applyAlignment="1" applyProtection="1">
      <alignment horizontal="left" vertical="top" wrapText="1"/>
      <protection/>
    </xf>
    <xf numFmtId="0" fontId="0" fillId="0" borderId="10" xfId="0" applyFont="1" applyBorder="1" applyAlignment="1" applyProtection="1">
      <alignment horizontal="left" vertical="top"/>
      <protection locked="0"/>
    </xf>
    <xf numFmtId="0" fontId="0" fillId="0" borderId="10"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18" fillId="0" borderId="12" xfId="0" applyFont="1" applyBorder="1" applyAlignment="1">
      <alignment vertical="top" wrapText="1"/>
    </xf>
    <xf numFmtId="0" fontId="18" fillId="0" borderId="20" xfId="0" applyFont="1" applyBorder="1" applyAlignment="1">
      <alignment vertical="top" wrapText="1"/>
    </xf>
    <xf numFmtId="0" fontId="18" fillId="0" borderId="0" xfId="0" applyFont="1" applyBorder="1" applyAlignment="1">
      <alignment vertical="top" wrapText="1"/>
    </xf>
    <xf numFmtId="0" fontId="18" fillId="0" borderId="11" xfId="0" applyFont="1" applyBorder="1" applyAlignment="1">
      <alignment vertical="top" wrapText="1"/>
    </xf>
    <xf numFmtId="0" fontId="5" fillId="0" borderId="15" xfId="0" applyFont="1" applyBorder="1" applyAlignment="1" applyProtection="1">
      <alignment horizontal="left" vertical="top"/>
      <protection hidden="1"/>
    </xf>
    <xf numFmtId="0" fontId="0" fillId="0" borderId="12" xfId="0" applyBorder="1" applyAlignment="1">
      <alignment/>
    </xf>
    <xf numFmtId="0" fontId="8" fillId="0" borderId="10" xfId="0" applyFont="1" applyBorder="1" applyAlignment="1" applyProtection="1">
      <alignment horizontal="left" vertical="top" wrapText="1"/>
      <protection hidden="1"/>
    </xf>
    <xf numFmtId="0" fontId="0" fillId="0" borderId="0" xfId="0" applyBorder="1" applyAlignment="1">
      <alignment/>
    </xf>
    <xf numFmtId="0" fontId="0" fillId="0" borderId="11" xfId="0" applyBorder="1" applyAlignment="1">
      <alignment/>
    </xf>
    <xf numFmtId="0" fontId="0" fillId="0" borderId="10" xfId="0" applyBorder="1" applyAlignment="1">
      <alignment/>
    </xf>
    <xf numFmtId="0" fontId="0" fillId="0" borderId="10" xfId="0" applyFont="1"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5" fillId="0" borderId="12" xfId="0" applyFont="1" applyBorder="1" applyAlignment="1" applyProtection="1">
      <alignment horizontal="left" vertical="top"/>
      <protection hidden="1"/>
    </xf>
    <xf numFmtId="0" fontId="8" fillId="0" borderId="0" xfId="0" applyFont="1" applyBorder="1" applyAlignment="1" applyProtection="1">
      <alignment horizontal="left" vertical="top" wrapText="1"/>
      <protection hidden="1"/>
    </xf>
    <xf numFmtId="0" fontId="8" fillId="0" borderId="11" xfId="0" applyFont="1" applyBorder="1" applyAlignment="1" applyProtection="1">
      <alignment horizontal="left" vertical="top" wrapText="1"/>
      <protection hidden="1"/>
    </xf>
    <xf numFmtId="0" fontId="9" fillId="0" borderId="10" xfId="0" applyFont="1" applyBorder="1" applyAlignment="1" applyProtection="1">
      <alignment horizontal="center" vertical="top"/>
      <protection/>
    </xf>
    <xf numFmtId="0" fontId="9" fillId="0" borderId="19" xfId="0" applyFont="1" applyBorder="1" applyAlignment="1" applyProtection="1">
      <alignment horizontal="center" vertical="top"/>
      <protection/>
    </xf>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protection locked="0"/>
    </xf>
    <xf numFmtId="0" fontId="18" fillId="0" borderId="10" xfId="0" applyFont="1" applyFill="1" applyBorder="1" applyAlignment="1">
      <alignment horizontal="left" wrapText="1"/>
    </xf>
    <xf numFmtId="0" fontId="18" fillId="0" borderId="0" xfId="0" applyFont="1" applyFill="1" applyBorder="1" applyAlignment="1">
      <alignment horizontal="left" wrapText="1"/>
    </xf>
    <xf numFmtId="0" fontId="18" fillId="0" borderId="11" xfId="0" applyFont="1" applyFill="1" applyBorder="1" applyAlignment="1">
      <alignment horizontal="left" wrapText="1"/>
    </xf>
    <xf numFmtId="0" fontId="18" fillId="0" borderId="13" xfId="0" applyFont="1" applyFill="1" applyBorder="1" applyAlignment="1">
      <alignment horizontal="left" wrapText="1"/>
    </xf>
    <xf numFmtId="0" fontId="18" fillId="0" borderId="14" xfId="0" applyFont="1" applyFill="1" applyBorder="1" applyAlignment="1">
      <alignment horizontal="left" wrapText="1"/>
    </xf>
    <xf numFmtId="0" fontId="18" fillId="0" borderId="24" xfId="0" applyFont="1" applyFill="1" applyBorder="1" applyAlignment="1">
      <alignment horizontal="left" wrapText="1"/>
    </xf>
    <xf numFmtId="0" fontId="18" fillId="0" borderId="2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9" xfId="0" applyFont="1" applyBorder="1" applyAlignment="1" applyProtection="1">
      <alignment horizontal="left" vertical="top" wrapText="1"/>
      <protection locked="0"/>
    </xf>
    <xf numFmtId="0" fontId="0" fillId="0" borderId="10" xfId="0" applyFont="1" applyBorder="1" applyAlignment="1" applyProtection="1">
      <alignment horizontal="left"/>
      <protection locked="0"/>
    </xf>
    <xf numFmtId="0" fontId="14" fillId="0" borderId="0" xfId="0" applyFont="1" applyFill="1" applyBorder="1" applyAlignment="1" applyProtection="1">
      <alignment horizontal="left" vertical="center" wrapText="1"/>
      <protection/>
    </xf>
    <xf numFmtId="0" fontId="14" fillId="0" borderId="11" xfId="0" applyFont="1" applyFill="1" applyBorder="1" applyAlignment="1" applyProtection="1">
      <alignment horizontal="left" vertical="center" wrapText="1"/>
      <protection/>
    </xf>
    <xf numFmtId="0" fontId="0"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9" xfId="0" applyFont="1" applyBorder="1" applyAlignment="1" applyProtection="1">
      <alignment horizontal="center"/>
      <protection/>
    </xf>
    <xf numFmtId="0" fontId="9" fillId="0" borderId="0" xfId="0" applyFont="1" applyBorder="1" applyAlignment="1">
      <alignment horizontal="center" vertical="top" wrapText="1"/>
    </xf>
    <xf numFmtId="0" fontId="8" fillId="0" borderId="0"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0" fillId="0" borderId="10" xfId="0" applyFont="1" applyFill="1" applyBorder="1" applyAlignment="1" applyProtection="1">
      <alignment horizontal="left" wrapText="1"/>
      <protection/>
    </xf>
    <xf numFmtId="0" fontId="0" fillId="0" borderId="0" xfId="0" applyAlignment="1">
      <alignment wrapText="1"/>
    </xf>
    <xf numFmtId="0" fontId="0" fillId="0" borderId="10" xfId="0" applyBorder="1" applyAlignment="1">
      <alignment wrapText="1"/>
    </xf>
    <xf numFmtId="0" fontId="18" fillId="0" borderId="14" xfId="0" applyFont="1" applyBorder="1" applyAlignment="1" applyProtection="1">
      <alignment horizontal="left" vertical="top" wrapText="1"/>
      <protection/>
    </xf>
    <xf numFmtId="0" fontId="0" fillId="0" borderId="28" xfId="0" applyBorder="1" applyAlignment="1" applyProtection="1">
      <alignment horizontal="left"/>
      <protection locked="0"/>
    </xf>
    <xf numFmtId="0" fontId="0" fillId="0" borderId="0" xfId="0" applyAlignment="1" applyProtection="1">
      <alignment horizontal="left"/>
      <protection locked="0"/>
    </xf>
    <xf numFmtId="0" fontId="0" fillId="0" borderId="19" xfId="0" applyBorder="1" applyAlignment="1" applyProtection="1">
      <alignment horizontal="left"/>
      <protection locked="0"/>
    </xf>
    <xf numFmtId="0" fontId="18" fillId="0" borderId="72"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24" xfId="0" applyFont="1" applyFill="1" applyBorder="1" applyAlignment="1">
      <alignment horizontal="center" vertical="top" wrapText="1"/>
    </xf>
    <xf numFmtId="0" fontId="0" fillId="0" borderId="1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19" xfId="0" applyFont="1" applyBorder="1" applyAlignment="1" applyProtection="1">
      <alignment horizontal="left"/>
      <protection/>
    </xf>
    <xf numFmtId="0" fontId="3" fillId="0" borderId="0" xfId="59" applyFont="1" applyAlignment="1" applyProtection="1">
      <alignment horizontal="center"/>
      <protection/>
    </xf>
    <xf numFmtId="0" fontId="25" fillId="0" borderId="0" xfId="59" applyFont="1" applyAlignment="1" applyProtection="1">
      <alignment horizontal="center"/>
      <protection/>
    </xf>
    <xf numFmtId="0" fontId="34" fillId="0" borderId="0" xfId="59" applyNumberFormat="1" applyFont="1" applyBorder="1" applyAlignment="1" applyProtection="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BSROE-REV"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9</xdr:row>
      <xdr:rowOff>409575</xdr:rowOff>
    </xdr:from>
    <xdr:to>
      <xdr:col>10</xdr:col>
      <xdr:colOff>1104900</xdr:colOff>
      <xdr:row>9</xdr:row>
      <xdr:rowOff>695325</xdr:rowOff>
    </xdr:to>
    <xdr:sp>
      <xdr:nvSpPr>
        <xdr:cNvPr id="1" name="Text Box 11"/>
        <xdr:cNvSpPr txBox="1">
          <a:spLocks noChangeArrowheads="1"/>
        </xdr:cNvSpPr>
      </xdr:nvSpPr>
      <xdr:spPr>
        <a:xfrm>
          <a:off x="10144125" y="2495550"/>
          <a:ext cx="923925" cy="28575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Must be less than 10% of total award.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xdr:row>
      <xdr:rowOff>266700</xdr:rowOff>
    </xdr:from>
    <xdr:to>
      <xdr:col>3</xdr:col>
      <xdr:colOff>1914525</xdr:colOff>
      <xdr:row>6</xdr:row>
      <xdr:rowOff>762000</xdr:rowOff>
    </xdr:to>
    <xdr:sp>
      <xdr:nvSpPr>
        <xdr:cNvPr id="1" name="Text Box 15"/>
        <xdr:cNvSpPr txBox="1">
          <a:spLocks noChangeArrowheads="1"/>
        </xdr:cNvSpPr>
      </xdr:nvSpPr>
      <xdr:spPr>
        <a:xfrm>
          <a:off x="285750" y="1419225"/>
          <a:ext cx="2638425" cy="4953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on this contract.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
</a:t>
          </a:r>
          <a:r>
            <a:rPr lang="en-US" cap="none" sz="700" b="0" i="0" u="none" baseline="0">
              <a:solidFill>
                <a:srgbClr val="000000"/>
              </a:solidFill>
              <a:latin typeface="Arial"/>
              <a:ea typeface="Arial"/>
              <a:cs typeface="Arial"/>
            </a:rPr>
            <a:t>If additional space is needed, copy this page</a:t>
          </a:r>
        </a:p>
      </xdr:txBody>
    </xdr:sp>
    <xdr:clientData/>
  </xdr:twoCellAnchor>
  <xdr:twoCellAnchor>
    <xdr:from>
      <xdr:col>5</xdr:col>
      <xdr:colOff>142875</xdr:colOff>
      <xdr:row>6</xdr:row>
      <xdr:rowOff>266700</xdr:rowOff>
    </xdr:from>
    <xdr:to>
      <xdr:col>5</xdr:col>
      <xdr:colOff>1066800</xdr:colOff>
      <xdr:row>6</xdr:row>
      <xdr:rowOff>619125</xdr:rowOff>
    </xdr:to>
    <xdr:sp>
      <xdr:nvSpPr>
        <xdr:cNvPr id="2" name="Text Box 16"/>
        <xdr:cNvSpPr txBox="1">
          <a:spLocks noChangeArrowheads="1"/>
        </xdr:cNvSpPr>
      </xdr:nvSpPr>
      <xdr:spPr>
        <a:xfrm>
          <a:off x="4248150" y="1419225"/>
          <a:ext cx="923925" cy="3524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Salary for 12 months, regardless of funding source.</a:t>
          </a:r>
        </a:p>
      </xdr:txBody>
    </xdr:sp>
    <xdr:clientData/>
  </xdr:twoCellAnchor>
  <xdr:twoCellAnchor>
    <xdr:from>
      <xdr:col>8</xdr:col>
      <xdr:colOff>76200</xdr:colOff>
      <xdr:row>6</xdr:row>
      <xdr:rowOff>428625</xdr:rowOff>
    </xdr:from>
    <xdr:to>
      <xdr:col>8</xdr:col>
      <xdr:colOff>1000125</xdr:colOff>
      <xdr:row>6</xdr:row>
      <xdr:rowOff>685800</xdr:rowOff>
    </xdr:to>
    <xdr:sp>
      <xdr:nvSpPr>
        <xdr:cNvPr id="3" name="Text Box 17"/>
        <xdr:cNvSpPr txBox="1">
          <a:spLocks noChangeArrowheads="1"/>
        </xdr:cNvSpPr>
      </xdr:nvSpPr>
      <xdr:spPr>
        <a:xfrm>
          <a:off x="6629400" y="1581150"/>
          <a:ext cx="923925" cy="257175"/>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Col 3 x Col 4 x Col 5
</a:t>
          </a:r>
          <a:r>
            <a:rPr lang="en-US" cap="none" sz="700" b="0" i="0" u="none" baseline="0">
              <a:solidFill>
                <a:srgbClr val="000000"/>
              </a:solidFill>
              <a:latin typeface="Arial"/>
              <a:ea typeface="Arial"/>
              <a:cs typeface="Arial"/>
            </a:rPr>
            <a:t>12 mos. or 26 pp</a:t>
          </a:r>
        </a:p>
      </xdr:txBody>
    </xdr:sp>
    <xdr:clientData/>
  </xdr:twoCellAnchor>
  <xdr:twoCellAnchor>
    <xdr:from>
      <xdr:col>6</xdr:col>
      <xdr:colOff>95250</xdr:colOff>
      <xdr:row>6</xdr:row>
      <xdr:rowOff>47625</xdr:rowOff>
    </xdr:from>
    <xdr:to>
      <xdr:col>6</xdr:col>
      <xdr:colOff>628650</xdr:colOff>
      <xdr:row>6</xdr:row>
      <xdr:rowOff>771525</xdr:rowOff>
    </xdr:to>
    <xdr:sp>
      <xdr:nvSpPr>
        <xdr:cNvPr id="4" name="Text Box 19"/>
        <xdr:cNvSpPr txBox="1">
          <a:spLocks noChangeArrowheads="1"/>
        </xdr:cNvSpPr>
      </xdr:nvSpPr>
      <xdr:spPr>
        <a:xfrm>
          <a:off x="5362575" y="1200150"/>
          <a:ext cx="533400" cy="7239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months or pay periods funded on this contract</a:t>
          </a:r>
        </a:p>
      </xdr:txBody>
    </xdr:sp>
    <xdr:clientData/>
  </xdr:twoCellAnchor>
  <xdr:twoCellAnchor>
    <xdr:from>
      <xdr:col>7</xdr:col>
      <xdr:colOff>57150</xdr:colOff>
      <xdr:row>6</xdr:row>
      <xdr:rowOff>152400</xdr:rowOff>
    </xdr:from>
    <xdr:to>
      <xdr:col>7</xdr:col>
      <xdr:colOff>504825</xdr:colOff>
      <xdr:row>6</xdr:row>
      <xdr:rowOff>723900</xdr:rowOff>
    </xdr:to>
    <xdr:sp>
      <xdr:nvSpPr>
        <xdr:cNvPr id="5" name="Text Box 20"/>
        <xdr:cNvSpPr txBox="1">
          <a:spLocks noChangeArrowheads="1"/>
        </xdr:cNvSpPr>
      </xdr:nvSpPr>
      <xdr:spPr>
        <a:xfrm>
          <a:off x="6048375" y="1304925"/>
          <a:ext cx="447675" cy="5715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effort worked on this contract
</a:t>
          </a:r>
        </a:p>
      </xdr:txBody>
    </xdr:sp>
    <xdr:clientData/>
  </xdr:twoCellAnchor>
  <xdr:twoCellAnchor>
    <xdr:from>
      <xdr:col>4</xdr:col>
      <xdr:colOff>123825</xdr:colOff>
      <xdr:row>6</xdr:row>
      <xdr:rowOff>342900</xdr:rowOff>
    </xdr:from>
    <xdr:to>
      <xdr:col>4</xdr:col>
      <xdr:colOff>923925</xdr:colOff>
      <xdr:row>6</xdr:row>
      <xdr:rowOff>762000</xdr:rowOff>
    </xdr:to>
    <xdr:sp>
      <xdr:nvSpPr>
        <xdr:cNvPr id="6" name="Text Box 21"/>
        <xdr:cNvSpPr txBox="1">
          <a:spLocks noChangeArrowheads="1"/>
        </xdr:cNvSpPr>
      </xdr:nvSpPr>
      <xdr:spPr>
        <a:xfrm>
          <a:off x="3143250" y="1495425"/>
          <a:ext cx="800100" cy="4191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Hours worked per week, regardless of funding source.</a:t>
          </a:r>
        </a:p>
      </xdr:txBody>
    </xdr:sp>
    <xdr:clientData/>
  </xdr:twoCellAnchor>
  <xdr:twoCellAnchor>
    <xdr:from>
      <xdr:col>11</xdr:col>
      <xdr:colOff>114300</xdr:colOff>
      <xdr:row>6</xdr:row>
      <xdr:rowOff>190500</xdr:rowOff>
    </xdr:from>
    <xdr:to>
      <xdr:col>11</xdr:col>
      <xdr:colOff>1028700</xdr:colOff>
      <xdr:row>6</xdr:row>
      <xdr:rowOff>752475</xdr:rowOff>
    </xdr:to>
    <xdr:sp fLocksText="0">
      <xdr:nvSpPr>
        <xdr:cNvPr id="7" name="Text Box 22"/>
        <xdr:cNvSpPr txBox="1">
          <a:spLocks noChangeArrowheads="1"/>
        </xdr:cNvSpPr>
      </xdr:nvSpPr>
      <xdr:spPr>
        <a:xfrm>
          <a:off x="8963025" y="1343025"/>
          <a:ext cx="9144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1981200</xdr:colOff>
      <xdr:row>4</xdr:row>
      <xdr:rowOff>0</xdr:rowOff>
    </xdr:to>
    <xdr:sp>
      <xdr:nvSpPr>
        <xdr:cNvPr id="1" name="Text Box 1"/>
        <xdr:cNvSpPr txBox="1">
          <a:spLocks noChangeArrowheads="1"/>
        </xdr:cNvSpPr>
      </xdr:nvSpPr>
      <xdr:spPr>
        <a:xfrm>
          <a:off x="504825" y="752475"/>
          <a:ext cx="24574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4762500" y="752475"/>
          <a:ext cx="1057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447675</xdr:colOff>
      <xdr:row>4</xdr:row>
      <xdr:rowOff>0</xdr:rowOff>
    </xdr:to>
    <xdr:sp>
      <xdr:nvSpPr>
        <xdr:cNvPr id="3" name="Text Box 3"/>
        <xdr:cNvSpPr txBox="1">
          <a:spLocks noChangeArrowheads="1"/>
        </xdr:cNvSpPr>
      </xdr:nvSpPr>
      <xdr:spPr>
        <a:xfrm>
          <a:off x="5800725" y="752475"/>
          <a:ext cx="4191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85725</xdr:colOff>
      <xdr:row>4</xdr:row>
      <xdr:rowOff>0</xdr:rowOff>
    </xdr:from>
    <xdr:to>
      <xdr:col>8</xdr:col>
      <xdr:colOff>1019175</xdr:colOff>
      <xdr:row>4</xdr:row>
      <xdr:rowOff>0</xdr:rowOff>
    </xdr:to>
    <xdr:sp>
      <xdr:nvSpPr>
        <xdr:cNvPr id="5" name="Text Box 5"/>
        <xdr:cNvSpPr txBox="1">
          <a:spLocks noChangeArrowheads="1"/>
        </xdr:cNvSpPr>
      </xdr:nvSpPr>
      <xdr:spPr>
        <a:xfrm>
          <a:off x="9344025" y="752475"/>
          <a:ext cx="93345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1371600</xdr:colOff>
      <xdr:row>4</xdr:row>
      <xdr:rowOff>0</xdr:rowOff>
    </xdr:to>
    <xdr:sp>
      <xdr:nvSpPr>
        <xdr:cNvPr id="6" name="Text Box 6"/>
        <xdr:cNvSpPr txBox="1">
          <a:spLocks noChangeArrowheads="1"/>
        </xdr:cNvSpPr>
      </xdr:nvSpPr>
      <xdr:spPr>
        <a:xfrm>
          <a:off x="10353675" y="752475"/>
          <a:ext cx="13239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1952625</xdr:colOff>
      <xdr:row>3</xdr:row>
      <xdr:rowOff>0</xdr:rowOff>
    </xdr:to>
    <xdr:sp>
      <xdr:nvSpPr>
        <xdr:cNvPr id="1" name="Text Box 1"/>
        <xdr:cNvSpPr txBox="1">
          <a:spLocks noChangeArrowheads="1"/>
        </xdr:cNvSpPr>
      </xdr:nvSpPr>
      <xdr:spPr>
        <a:xfrm>
          <a:off x="504825" y="590550"/>
          <a:ext cx="25431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57150</xdr:colOff>
      <xdr:row>3</xdr:row>
      <xdr:rowOff>0</xdr:rowOff>
    </xdr:to>
    <xdr:sp>
      <xdr:nvSpPr>
        <xdr:cNvPr id="2" name="Text Box 2"/>
        <xdr:cNvSpPr txBox="1">
          <a:spLocks noChangeArrowheads="1"/>
        </xdr:cNvSpPr>
      </xdr:nvSpPr>
      <xdr:spPr>
        <a:xfrm>
          <a:off x="5067300" y="590550"/>
          <a:ext cx="15716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38100</xdr:colOff>
      <xdr:row>3</xdr:row>
      <xdr:rowOff>0</xdr:rowOff>
    </xdr:from>
    <xdr:to>
      <xdr:col>5</xdr:col>
      <xdr:colOff>476250</xdr:colOff>
      <xdr:row>3</xdr:row>
      <xdr:rowOff>0</xdr:rowOff>
    </xdr:to>
    <xdr:sp>
      <xdr:nvSpPr>
        <xdr:cNvPr id="3" name="Text Box 3"/>
        <xdr:cNvSpPr txBox="1">
          <a:spLocks noChangeArrowheads="1"/>
        </xdr:cNvSpPr>
      </xdr:nvSpPr>
      <xdr:spPr>
        <a:xfrm>
          <a:off x="6619875" y="590550"/>
          <a:ext cx="4381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1914525</xdr:colOff>
      <xdr:row>3</xdr:row>
      <xdr:rowOff>0</xdr:rowOff>
    </xdr:to>
    <xdr:sp>
      <xdr:nvSpPr>
        <xdr:cNvPr id="4" name="Text Box 4"/>
        <xdr:cNvSpPr txBox="1">
          <a:spLocks noChangeArrowheads="1"/>
        </xdr:cNvSpPr>
      </xdr:nvSpPr>
      <xdr:spPr>
        <a:xfrm>
          <a:off x="542925" y="590550"/>
          <a:ext cx="24669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104775</xdr:colOff>
      <xdr:row>3</xdr:row>
      <xdr:rowOff>0</xdr:rowOff>
    </xdr:from>
    <xdr:to>
      <xdr:col>8</xdr:col>
      <xdr:colOff>1028700</xdr:colOff>
      <xdr:row>3</xdr:row>
      <xdr:rowOff>0</xdr:rowOff>
    </xdr:to>
    <xdr:sp>
      <xdr:nvSpPr>
        <xdr:cNvPr id="5" name="Text Box 5"/>
        <xdr:cNvSpPr txBox="1">
          <a:spLocks noChangeArrowheads="1"/>
        </xdr:cNvSpPr>
      </xdr:nvSpPr>
      <xdr:spPr>
        <a:xfrm>
          <a:off x="9991725" y="59055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38100</xdr:colOff>
      <xdr:row>3</xdr:row>
      <xdr:rowOff>0</xdr:rowOff>
    </xdr:from>
    <xdr:to>
      <xdr:col>9</xdr:col>
      <xdr:colOff>1419225</xdr:colOff>
      <xdr:row>3</xdr:row>
      <xdr:rowOff>0</xdr:rowOff>
    </xdr:to>
    <xdr:sp>
      <xdr:nvSpPr>
        <xdr:cNvPr id="6" name="Text Box 6"/>
        <xdr:cNvSpPr txBox="1">
          <a:spLocks noChangeArrowheads="1"/>
        </xdr:cNvSpPr>
      </xdr:nvSpPr>
      <xdr:spPr>
        <a:xfrm>
          <a:off x="11153775" y="590550"/>
          <a:ext cx="13811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 Box 1"/>
        <xdr:cNvSpPr txBox="1">
          <a:spLocks noChangeArrowheads="1"/>
        </xdr:cNvSpPr>
      </xdr:nvSpPr>
      <xdr:spPr>
        <a:xfrm>
          <a:off x="504825" y="571500"/>
          <a:ext cx="25527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38100</xdr:colOff>
      <xdr:row>3</xdr:row>
      <xdr:rowOff>0</xdr:rowOff>
    </xdr:from>
    <xdr:to>
      <xdr:col>5</xdr:col>
      <xdr:colOff>47625</xdr:colOff>
      <xdr:row>3</xdr:row>
      <xdr:rowOff>0</xdr:rowOff>
    </xdr:to>
    <xdr:sp>
      <xdr:nvSpPr>
        <xdr:cNvPr id="2" name="Text Box 2"/>
        <xdr:cNvSpPr txBox="1">
          <a:spLocks noChangeArrowheads="1"/>
        </xdr:cNvSpPr>
      </xdr:nvSpPr>
      <xdr:spPr>
        <a:xfrm>
          <a:off x="4219575" y="571500"/>
          <a:ext cx="13620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38100</xdr:colOff>
      <xdr:row>3</xdr:row>
      <xdr:rowOff>0</xdr:rowOff>
    </xdr:from>
    <xdr:to>
      <xdr:col>6</xdr:col>
      <xdr:colOff>0</xdr:colOff>
      <xdr:row>3</xdr:row>
      <xdr:rowOff>0</xdr:rowOff>
    </xdr:to>
    <xdr:sp>
      <xdr:nvSpPr>
        <xdr:cNvPr id="3" name="Text Box 3"/>
        <xdr:cNvSpPr txBox="1">
          <a:spLocks noChangeArrowheads="1"/>
        </xdr:cNvSpPr>
      </xdr:nvSpPr>
      <xdr:spPr>
        <a:xfrm>
          <a:off x="5572125" y="571500"/>
          <a:ext cx="1238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 Box 4"/>
        <xdr:cNvSpPr txBox="1">
          <a:spLocks noChangeArrowheads="1"/>
        </xdr:cNvSpPr>
      </xdr:nvSpPr>
      <xdr:spPr>
        <a:xfrm>
          <a:off x="542925" y="571500"/>
          <a:ext cx="24860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104775</xdr:colOff>
      <xdr:row>3</xdr:row>
      <xdr:rowOff>0</xdr:rowOff>
    </xdr:from>
    <xdr:to>
      <xdr:col>8</xdr:col>
      <xdr:colOff>1028700</xdr:colOff>
      <xdr:row>3</xdr:row>
      <xdr:rowOff>0</xdr:rowOff>
    </xdr:to>
    <xdr:sp>
      <xdr:nvSpPr>
        <xdr:cNvPr id="5" name="Text Box 5"/>
        <xdr:cNvSpPr txBox="1">
          <a:spLocks noChangeArrowheads="1"/>
        </xdr:cNvSpPr>
      </xdr:nvSpPr>
      <xdr:spPr>
        <a:xfrm>
          <a:off x="8210550" y="5715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10</xdr:col>
      <xdr:colOff>0</xdr:colOff>
      <xdr:row>3</xdr:row>
      <xdr:rowOff>0</xdr:rowOff>
    </xdr:to>
    <xdr:sp>
      <xdr:nvSpPr>
        <xdr:cNvPr id="6" name="Text Box 6"/>
        <xdr:cNvSpPr txBox="1">
          <a:spLocks noChangeArrowheads="1"/>
        </xdr:cNvSpPr>
      </xdr:nvSpPr>
      <xdr:spPr>
        <a:xfrm>
          <a:off x="9953625" y="571500"/>
          <a:ext cx="12573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 Box 1"/>
        <xdr:cNvSpPr txBox="1">
          <a:spLocks noChangeArrowheads="1"/>
        </xdr:cNvSpPr>
      </xdr:nvSpPr>
      <xdr:spPr>
        <a:xfrm>
          <a:off x="504825" y="571500"/>
          <a:ext cx="27051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0</xdr:colOff>
      <xdr:row>3</xdr:row>
      <xdr:rowOff>0</xdr:rowOff>
    </xdr:from>
    <xdr:to>
      <xdr:col>5</xdr:col>
      <xdr:colOff>57150</xdr:colOff>
      <xdr:row>3</xdr:row>
      <xdr:rowOff>0</xdr:rowOff>
    </xdr:to>
    <xdr:sp>
      <xdr:nvSpPr>
        <xdr:cNvPr id="2" name="Text Box 2"/>
        <xdr:cNvSpPr txBox="1">
          <a:spLocks noChangeArrowheads="1"/>
        </xdr:cNvSpPr>
      </xdr:nvSpPr>
      <xdr:spPr>
        <a:xfrm>
          <a:off x="6753225" y="571500"/>
          <a:ext cx="12763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276225</xdr:colOff>
      <xdr:row>3</xdr:row>
      <xdr:rowOff>0</xdr:rowOff>
    </xdr:to>
    <xdr:sp>
      <xdr:nvSpPr>
        <xdr:cNvPr id="3" name="Text Box 3"/>
        <xdr:cNvSpPr txBox="1">
          <a:spLocks noChangeArrowheads="1"/>
        </xdr:cNvSpPr>
      </xdr:nvSpPr>
      <xdr:spPr>
        <a:xfrm>
          <a:off x="8001000" y="571500"/>
          <a:ext cx="247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1962150</xdr:colOff>
      <xdr:row>3</xdr:row>
      <xdr:rowOff>0</xdr:rowOff>
    </xdr:to>
    <xdr:sp>
      <xdr:nvSpPr>
        <xdr:cNvPr id="4" name="Text Box 4"/>
        <xdr:cNvSpPr txBox="1">
          <a:spLocks noChangeArrowheads="1"/>
        </xdr:cNvSpPr>
      </xdr:nvSpPr>
      <xdr:spPr>
        <a:xfrm>
          <a:off x="542925" y="571500"/>
          <a:ext cx="26670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9</xdr:col>
      <xdr:colOff>0</xdr:colOff>
      <xdr:row>3</xdr:row>
      <xdr:rowOff>0</xdr:rowOff>
    </xdr:to>
    <xdr:sp>
      <xdr:nvSpPr>
        <xdr:cNvPr id="5" name="Text Box 5"/>
        <xdr:cNvSpPr txBox="1">
          <a:spLocks noChangeArrowheads="1"/>
        </xdr:cNvSpPr>
      </xdr:nvSpPr>
      <xdr:spPr>
        <a:xfrm>
          <a:off x="10191750" y="571500"/>
          <a:ext cx="7334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38100</xdr:colOff>
      <xdr:row>3</xdr:row>
      <xdr:rowOff>0</xdr:rowOff>
    </xdr:from>
    <xdr:to>
      <xdr:col>10</xdr:col>
      <xdr:colOff>0</xdr:colOff>
      <xdr:row>3</xdr:row>
      <xdr:rowOff>0</xdr:rowOff>
    </xdr:to>
    <xdr:sp>
      <xdr:nvSpPr>
        <xdr:cNvPr id="6" name="Text Box 6"/>
        <xdr:cNvSpPr txBox="1">
          <a:spLocks noChangeArrowheads="1"/>
        </xdr:cNvSpPr>
      </xdr:nvSpPr>
      <xdr:spPr>
        <a:xfrm>
          <a:off x="10963275" y="571500"/>
          <a:ext cx="13430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41</xdr:row>
      <xdr:rowOff>0</xdr:rowOff>
    </xdr:from>
    <xdr:to>
      <xdr:col>3</xdr:col>
      <xdr:colOff>1962150</xdr:colOff>
      <xdr:row>41</xdr:row>
      <xdr:rowOff>0</xdr:rowOff>
    </xdr:to>
    <xdr:sp>
      <xdr:nvSpPr>
        <xdr:cNvPr id="7" name="Text Box 7"/>
        <xdr:cNvSpPr txBox="1">
          <a:spLocks noChangeArrowheads="1"/>
        </xdr:cNvSpPr>
      </xdr:nvSpPr>
      <xdr:spPr>
        <a:xfrm>
          <a:off x="504825" y="7867650"/>
          <a:ext cx="27051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0</xdr:colOff>
      <xdr:row>41</xdr:row>
      <xdr:rowOff>0</xdr:rowOff>
    </xdr:from>
    <xdr:to>
      <xdr:col>5</xdr:col>
      <xdr:colOff>57150</xdr:colOff>
      <xdr:row>41</xdr:row>
      <xdr:rowOff>0</xdr:rowOff>
    </xdr:to>
    <xdr:sp>
      <xdr:nvSpPr>
        <xdr:cNvPr id="8" name="Text Box 8"/>
        <xdr:cNvSpPr txBox="1">
          <a:spLocks noChangeArrowheads="1"/>
        </xdr:cNvSpPr>
      </xdr:nvSpPr>
      <xdr:spPr>
        <a:xfrm>
          <a:off x="6753225" y="7867650"/>
          <a:ext cx="12763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41</xdr:row>
      <xdr:rowOff>0</xdr:rowOff>
    </xdr:from>
    <xdr:to>
      <xdr:col>5</xdr:col>
      <xdr:colOff>276225</xdr:colOff>
      <xdr:row>41</xdr:row>
      <xdr:rowOff>0</xdr:rowOff>
    </xdr:to>
    <xdr:sp>
      <xdr:nvSpPr>
        <xdr:cNvPr id="9" name="Text Box 9"/>
        <xdr:cNvSpPr txBox="1">
          <a:spLocks noChangeArrowheads="1"/>
        </xdr:cNvSpPr>
      </xdr:nvSpPr>
      <xdr:spPr>
        <a:xfrm>
          <a:off x="8001000" y="7867650"/>
          <a:ext cx="247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41</xdr:row>
      <xdr:rowOff>0</xdr:rowOff>
    </xdr:from>
    <xdr:to>
      <xdr:col>3</xdr:col>
      <xdr:colOff>1962150</xdr:colOff>
      <xdr:row>41</xdr:row>
      <xdr:rowOff>0</xdr:rowOff>
    </xdr:to>
    <xdr:sp>
      <xdr:nvSpPr>
        <xdr:cNvPr id="10" name="Text Box 10"/>
        <xdr:cNvSpPr txBox="1">
          <a:spLocks noChangeArrowheads="1"/>
        </xdr:cNvSpPr>
      </xdr:nvSpPr>
      <xdr:spPr>
        <a:xfrm>
          <a:off x="542925" y="7867650"/>
          <a:ext cx="26670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41</xdr:row>
      <xdr:rowOff>0</xdr:rowOff>
    </xdr:from>
    <xdr:to>
      <xdr:col>9</xdr:col>
      <xdr:colOff>0</xdr:colOff>
      <xdr:row>41</xdr:row>
      <xdr:rowOff>0</xdr:rowOff>
    </xdr:to>
    <xdr:sp>
      <xdr:nvSpPr>
        <xdr:cNvPr id="11" name="Text Box 11"/>
        <xdr:cNvSpPr txBox="1">
          <a:spLocks noChangeArrowheads="1"/>
        </xdr:cNvSpPr>
      </xdr:nvSpPr>
      <xdr:spPr>
        <a:xfrm>
          <a:off x="10191750" y="7867650"/>
          <a:ext cx="7334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38100</xdr:colOff>
      <xdr:row>41</xdr:row>
      <xdr:rowOff>0</xdr:rowOff>
    </xdr:from>
    <xdr:to>
      <xdr:col>9</xdr:col>
      <xdr:colOff>1047750</xdr:colOff>
      <xdr:row>41</xdr:row>
      <xdr:rowOff>0</xdr:rowOff>
    </xdr:to>
    <xdr:sp>
      <xdr:nvSpPr>
        <xdr:cNvPr id="12" name="Text Box 12"/>
        <xdr:cNvSpPr txBox="1">
          <a:spLocks noChangeArrowheads="1"/>
        </xdr:cNvSpPr>
      </xdr:nvSpPr>
      <xdr:spPr>
        <a:xfrm>
          <a:off x="10963275" y="7867650"/>
          <a:ext cx="1009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1609725</xdr:colOff>
      <xdr:row>4</xdr:row>
      <xdr:rowOff>0</xdr:rowOff>
    </xdr:to>
    <xdr:sp>
      <xdr:nvSpPr>
        <xdr:cNvPr id="1" name="Text Box 1"/>
        <xdr:cNvSpPr txBox="1">
          <a:spLocks noChangeArrowheads="1"/>
        </xdr:cNvSpPr>
      </xdr:nvSpPr>
      <xdr:spPr>
        <a:xfrm>
          <a:off x="504825" y="762000"/>
          <a:ext cx="21145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66675</xdr:colOff>
      <xdr:row>4</xdr:row>
      <xdr:rowOff>0</xdr:rowOff>
    </xdr:to>
    <xdr:sp>
      <xdr:nvSpPr>
        <xdr:cNvPr id="2" name="Text Box 2"/>
        <xdr:cNvSpPr txBox="1">
          <a:spLocks noChangeArrowheads="1"/>
        </xdr:cNvSpPr>
      </xdr:nvSpPr>
      <xdr:spPr>
        <a:xfrm>
          <a:off x="2638425" y="762000"/>
          <a:ext cx="6953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38100</xdr:colOff>
      <xdr:row>4</xdr:row>
      <xdr:rowOff>0</xdr:rowOff>
    </xdr:from>
    <xdr:to>
      <xdr:col>6</xdr:col>
      <xdr:colOff>0</xdr:colOff>
      <xdr:row>4</xdr:row>
      <xdr:rowOff>0</xdr:rowOff>
    </xdr:to>
    <xdr:sp>
      <xdr:nvSpPr>
        <xdr:cNvPr id="3" name="Text Box 3"/>
        <xdr:cNvSpPr txBox="1">
          <a:spLocks noChangeArrowheads="1"/>
        </xdr:cNvSpPr>
      </xdr:nvSpPr>
      <xdr:spPr>
        <a:xfrm>
          <a:off x="3305175" y="762000"/>
          <a:ext cx="12763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4</xdr:col>
      <xdr:colOff>0</xdr:colOff>
      <xdr:row>4</xdr:row>
      <xdr:rowOff>0</xdr:rowOff>
    </xdr:to>
    <xdr:sp>
      <xdr:nvSpPr>
        <xdr:cNvPr id="4" name="Text Box 4"/>
        <xdr:cNvSpPr txBox="1">
          <a:spLocks noChangeArrowheads="1"/>
        </xdr:cNvSpPr>
      </xdr:nvSpPr>
      <xdr:spPr>
        <a:xfrm>
          <a:off x="542925" y="762000"/>
          <a:ext cx="20764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752475</xdr:colOff>
      <xdr:row>4</xdr:row>
      <xdr:rowOff>0</xdr:rowOff>
    </xdr:to>
    <xdr:sp>
      <xdr:nvSpPr>
        <xdr:cNvPr id="5" name="Text Box 5"/>
        <xdr:cNvSpPr txBox="1">
          <a:spLocks noChangeArrowheads="1"/>
        </xdr:cNvSpPr>
      </xdr:nvSpPr>
      <xdr:spPr>
        <a:xfrm>
          <a:off x="6943725" y="762000"/>
          <a:ext cx="6572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 Box 6"/>
        <xdr:cNvSpPr txBox="1">
          <a:spLocks noChangeArrowheads="1"/>
        </xdr:cNvSpPr>
      </xdr:nvSpPr>
      <xdr:spPr>
        <a:xfrm>
          <a:off x="7658100" y="76200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25</xdr:row>
      <xdr:rowOff>0</xdr:rowOff>
    </xdr:from>
    <xdr:to>
      <xdr:col>3</xdr:col>
      <xdr:colOff>1609725</xdr:colOff>
      <xdr:row>25</xdr:row>
      <xdr:rowOff>0</xdr:rowOff>
    </xdr:to>
    <xdr:sp>
      <xdr:nvSpPr>
        <xdr:cNvPr id="7" name="Text Box 7"/>
        <xdr:cNvSpPr txBox="1">
          <a:spLocks noChangeArrowheads="1"/>
        </xdr:cNvSpPr>
      </xdr:nvSpPr>
      <xdr:spPr>
        <a:xfrm>
          <a:off x="504825" y="4895850"/>
          <a:ext cx="21145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25</xdr:row>
      <xdr:rowOff>0</xdr:rowOff>
    </xdr:from>
    <xdr:to>
      <xdr:col>5</xdr:col>
      <xdr:colOff>66675</xdr:colOff>
      <xdr:row>25</xdr:row>
      <xdr:rowOff>0</xdr:rowOff>
    </xdr:to>
    <xdr:sp>
      <xdr:nvSpPr>
        <xdr:cNvPr id="8" name="Text Box 8"/>
        <xdr:cNvSpPr txBox="1">
          <a:spLocks noChangeArrowheads="1"/>
        </xdr:cNvSpPr>
      </xdr:nvSpPr>
      <xdr:spPr>
        <a:xfrm>
          <a:off x="2638425" y="4895850"/>
          <a:ext cx="6953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38100</xdr:colOff>
      <xdr:row>25</xdr:row>
      <xdr:rowOff>0</xdr:rowOff>
    </xdr:from>
    <xdr:to>
      <xdr:col>6</xdr:col>
      <xdr:colOff>0</xdr:colOff>
      <xdr:row>25</xdr:row>
      <xdr:rowOff>0</xdr:rowOff>
    </xdr:to>
    <xdr:sp>
      <xdr:nvSpPr>
        <xdr:cNvPr id="9" name="Text Box 9"/>
        <xdr:cNvSpPr txBox="1">
          <a:spLocks noChangeArrowheads="1"/>
        </xdr:cNvSpPr>
      </xdr:nvSpPr>
      <xdr:spPr>
        <a:xfrm>
          <a:off x="3305175" y="4895850"/>
          <a:ext cx="12763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25</xdr:row>
      <xdr:rowOff>0</xdr:rowOff>
    </xdr:from>
    <xdr:to>
      <xdr:col>4</xdr:col>
      <xdr:colOff>0</xdr:colOff>
      <xdr:row>25</xdr:row>
      <xdr:rowOff>0</xdr:rowOff>
    </xdr:to>
    <xdr:sp>
      <xdr:nvSpPr>
        <xdr:cNvPr id="10" name="Text Box 10"/>
        <xdr:cNvSpPr txBox="1">
          <a:spLocks noChangeArrowheads="1"/>
        </xdr:cNvSpPr>
      </xdr:nvSpPr>
      <xdr:spPr>
        <a:xfrm>
          <a:off x="542925" y="4895850"/>
          <a:ext cx="20764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25</xdr:row>
      <xdr:rowOff>0</xdr:rowOff>
    </xdr:from>
    <xdr:to>
      <xdr:col>8</xdr:col>
      <xdr:colOff>752475</xdr:colOff>
      <xdr:row>25</xdr:row>
      <xdr:rowOff>0</xdr:rowOff>
    </xdr:to>
    <xdr:sp>
      <xdr:nvSpPr>
        <xdr:cNvPr id="11" name="Text Box 11"/>
        <xdr:cNvSpPr txBox="1">
          <a:spLocks noChangeArrowheads="1"/>
        </xdr:cNvSpPr>
      </xdr:nvSpPr>
      <xdr:spPr>
        <a:xfrm>
          <a:off x="6943725" y="4895850"/>
          <a:ext cx="6572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25</xdr:row>
      <xdr:rowOff>0</xdr:rowOff>
    </xdr:from>
    <xdr:to>
      <xdr:col>9</xdr:col>
      <xdr:colOff>1066800</xdr:colOff>
      <xdr:row>25</xdr:row>
      <xdr:rowOff>0</xdr:rowOff>
    </xdr:to>
    <xdr:sp>
      <xdr:nvSpPr>
        <xdr:cNvPr id="12" name="Text Box 12"/>
        <xdr:cNvSpPr txBox="1">
          <a:spLocks noChangeArrowheads="1"/>
        </xdr:cNvSpPr>
      </xdr:nvSpPr>
      <xdr:spPr>
        <a:xfrm>
          <a:off x="7658100" y="4895850"/>
          <a:ext cx="10191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 Box 1"/>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 Box 2"/>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 Box 3"/>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 Box 4"/>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 Box 5"/>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 Box 6"/>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 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olicitation%20in%20Progress\13-0003%20Behavioral%20Health%20RFA\Attachments\Attachment%208a%20-%20Budget%20For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BUDGET P.1 "/>
      <sheetName val="SALARIES P.2"/>
      <sheetName val="SALARIES&amp;FRINGE P.3"/>
      <sheetName val="SALARIES&amp;FRINGE P.3A"/>
      <sheetName val="SUBCONTRACTS &amp; INDIRECT P.4"/>
      <sheetName val="GRANT FUNDING OTHER  P. 5 "/>
      <sheetName val="BUDGET  JUSTIFIC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27"/>
  <sheetViews>
    <sheetView showZeros="0" tabSelected="1" zoomScale="85" zoomScaleNormal="85" zoomScalePageLayoutView="0" workbookViewId="0" topLeftCell="A1">
      <selection activeCell="I6" sqref="I6"/>
    </sheetView>
  </sheetViews>
  <sheetFormatPr defaultColWidth="9.140625" defaultRowHeight="12.75"/>
  <cols>
    <col min="1" max="1" width="3.140625" style="2" customWidth="1"/>
    <col min="3" max="3" width="5.7109375" style="0" customWidth="1"/>
    <col min="4" max="4" width="10.421875" style="0" customWidth="1"/>
    <col min="5" max="5" width="22.7109375" style="0" customWidth="1"/>
    <col min="6" max="6" width="26.7109375" style="0" customWidth="1"/>
    <col min="7" max="7" width="2.421875" style="0" customWidth="1"/>
    <col min="8" max="8" width="27.57421875" style="0" customWidth="1"/>
    <col min="9" max="9" width="23.140625" style="7" customWidth="1"/>
    <col min="10" max="10" width="18.421875" style="7" customWidth="1"/>
    <col min="11" max="11" width="18.7109375" style="0" customWidth="1"/>
    <col min="12" max="12" width="15.00390625" style="0" customWidth="1"/>
  </cols>
  <sheetData>
    <row r="1" spans="1:11" ht="22.5" customHeight="1">
      <c r="A1" s="499" t="s">
        <v>68</v>
      </c>
      <c r="B1" s="499"/>
      <c r="C1" s="499"/>
      <c r="D1" s="499"/>
      <c r="E1" s="499"/>
      <c r="F1" s="499"/>
      <c r="G1" s="499"/>
      <c r="H1" s="499"/>
      <c r="I1" s="499"/>
      <c r="J1" s="499"/>
      <c r="K1" s="499"/>
    </row>
    <row r="2" spans="1:11" ht="15" customHeight="1">
      <c r="A2" s="499" t="s">
        <v>0</v>
      </c>
      <c r="B2" s="499"/>
      <c r="C2" s="499"/>
      <c r="D2" s="499"/>
      <c r="E2" s="499"/>
      <c r="F2" s="499"/>
      <c r="G2" s="499"/>
      <c r="H2" s="499"/>
      <c r="I2" s="499"/>
      <c r="J2" s="499"/>
      <c r="K2" s="499"/>
    </row>
    <row r="3" spans="1:11" ht="15" customHeight="1">
      <c r="A3" s="503" t="s">
        <v>121</v>
      </c>
      <c r="B3" s="503"/>
      <c r="C3" s="503"/>
      <c r="D3" s="503"/>
      <c r="E3" s="503"/>
      <c r="F3" s="503"/>
      <c r="G3" s="503"/>
      <c r="H3" s="503"/>
      <c r="I3" s="503"/>
      <c r="J3" s="503"/>
      <c r="K3" s="503"/>
    </row>
    <row r="4" spans="1:11" ht="15.75" customHeight="1">
      <c r="A4" s="256"/>
      <c r="B4" s="256"/>
      <c r="C4" s="256"/>
      <c r="D4" s="256"/>
      <c r="E4" s="256"/>
      <c r="F4" s="256"/>
      <c r="G4" s="256"/>
      <c r="H4" s="256"/>
      <c r="I4" s="256"/>
      <c r="J4" s="256"/>
      <c r="K4" s="328"/>
    </row>
    <row r="5" spans="1:11" ht="12.75" customHeight="1">
      <c r="A5" s="256"/>
      <c r="B5" s="256"/>
      <c r="C5" s="256"/>
      <c r="D5" s="256"/>
      <c r="E5" s="256"/>
      <c r="F5" s="256"/>
      <c r="G5" s="256"/>
      <c r="K5" s="256"/>
    </row>
    <row r="6" spans="1:9" s="1" customFormat="1" ht="19.5" customHeight="1">
      <c r="A6" s="501" t="s">
        <v>39</v>
      </c>
      <c r="B6" s="501"/>
      <c r="C6" s="501"/>
      <c r="D6" s="500"/>
      <c r="E6" s="500"/>
      <c r="F6" s="500"/>
      <c r="G6" s="18"/>
      <c r="I6" s="327" t="s">
        <v>130</v>
      </c>
    </row>
    <row r="7" spans="1:11" s="1" customFormat="1" ht="19.5" customHeight="1">
      <c r="A7" s="501" t="s">
        <v>40</v>
      </c>
      <c r="B7" s="501"/>
      <c r="C7" s="501"/>
      <c r="D7" s="502"/>
      <c r="E7" s="502"/>
      <c r="F7" s="502"/>
      <c r="G7" s="18"/>
      <c r="I7" s="19"/>
      <c r="J7" s="290"/>
      <c r="K7" s="19"/>
    </row>
    <row r="8" spans="1:10" s="1" customFormat="1" ht="19.5" customHeight="1">
      <c r="A8" s="501" t="s">
        <v>41</v>
      </c>
      <c r="B8" s="501"/>
      <c r="C8" s="501"/>
      <c r="D8" s="502"/>
      <c r="E8" s="502"/>
      <c r="F8" s="502"/>
      <c r="G8" s="19"/>
      <c r="I8" s="19"/>
      <c r="J8" s="289"/>
    </row>
    <row r="9" spans="2:10" s="54" customFormat="1" ht="24.75" customHeight="1" thickBot="1">
      <c r="B9" s="55"/>
      <c r="C9" s="55"/>
      <c r="D9" s="55"/>
      <c r="I9" s="55"/>
      <c r="J9" s="104"/>
    </row>
    <row r="10" spans="1:11" s="257" customFormat="1" ht="64.5" customHeight="1">
      <c r="A10" s="485"/>
      <c r="B10" s="506" t="s">
        <v>54</v>
      </c>
      <c r="C10" s="507"/>
      <c r="D10" s="507"/>
      <c r="E10" s="507"/>
      <c r="F10" s="507"/>
      <c r="G10" s="507"/>
      <c r="H10" s="507"/>
      <c r="I10" s="487" t="s">
        <v>7</v>
      </c>
      <c r="J10" s="488" t="s">
        <v>124</v>
      </c>
      <c r="K10" s="489" t="s">
        <v>107</v>
      </c>
    </row>
    <row r="11" spans="1:11" ht="24.75" customHeight="1">
      <c r="A11" s="264" t="s">
        <v>14</v>
      </c>
      <c r="B11" s="504" t="s">
        <v>88</v>
      </c>
      <c r="C11" s="505"/>
      <c r="D11" s="505"/>
      <c r="E11" s="505"/>
      <c r="F11" s="505"/>
      <c r="G11" s="505"/>
      <c r="H11" s="505"/>
      <c r="I11" s="480">
        <f>'SALARIES P.2'!I33</f>
        <v>0</v>
      </c>
      <c r="J11" s="481">
        <f>'SALARIES P.2'!K33</f>
        <v>0</v>
      </c>
      <c r="K11" s="490">
        <f>'SALARIES P.2'!L33</f>
        <v>0</v>
      </c>
    </row>
    <row r="12" spans="1:11" ht="24.75" customHeight="1">
      <c r="A12" s="264" t="s">
        <v>15</v>
      </c>
      <c r="B12" s="495" t="s">
        <v>8</v>
      </c>
      <c r="C12" s="496"/>
      <c r="D12" s="496"/>
      <c r="E12" s="496"/>
      <c r="F12" s="496"/>
      <c r="G12" s="496"/>
      <c r="H12" s="496"/>
      <c r="I12" s="482">
        <f>IF('SALARIES&amp;FRINGE P.3'!H8=0,'SALARIES&amp;FRINGE P.3'!H16,'SALARIES&amp;FRINGE P.3'!H8)</f>
        <v>0</v>
      </c>
      <c r="J12" s="483"/>
      <c r="K12" s="490">
        <f>IF('SALARIES&amp;FRINGE P.3'!H7=0,'SALARIES&amp;FRINGE P.3'!H15*'SUMMARY BUDGET P.1 '!K11,'SALARIES&amp;FRINGE P.3'!H7*'SUMMARY BUDGET P.1 '!K11)</f>
        <v>0</v>
      </c>
    </row>
    <row r="13" spans="1:11" ht="24.75" customHeight="1">
      <c r="A13" s="264" t="s">
        <v>16</v>
      </c>
      <c r="B13" s="495" t="s">
        <v>57</v>
      </c>
      <c r="C13" s="496"/>
      <c r="D13" s="496"/>
      <c r="E13" s="496"/>
      <c r="F13" s="496"/>
      <c r="G13" s="496"/>
      <c r="H13" s="496"/>
      <c r="I13" s="484">
        <f>'SUPPLIES,TRAVEL &amp; EQUIP P.4'!E13</f>
        <v>0</v>
      </c>
      <c r="J13" s="483"/>
      <c r="K13" s="491">
        <f>'SUPPLIES,TRAVEL &amp; EQUIP P.4'!E14</f>
        <v>0</v>
      </c>
    </row>
    <row r="14" spans="1:11" ht="24.75" customHeight="1">
      <c r="A14" s="264" t="s">
        <v>17</v>
      </c>
      <c r="B14" s="495" t="s">
        <v>58</v>
      </c>
      <c r="C14" s="496"/>
      <c r="D14" s="496"/>
      <c r="E14" s="496"/>
      <c r="F14" s="496"/>
      <c r="G14" s="496"/>
      <c r="H14" s="496"/>
      <c r="I14" s="484">
        <f>'SUPPLIES,TRAVEL &amp; EQUIP P.4'!J13</f>
        <v>0</v>
      </c>
      <c r="J14" s="483"/>
      <c r="K14" s="491">
        <f>'SUPPLIES,TRAVEL &amp; EQUIP P.4'!J14</f>
        <v>0</v>
      </c>
    </row>
    <row r="15" spans="1:11" ht="24.75" customHeight="1">
      <c r="A15" s="264" t="s">
        <v>18</v>
      </c>
      <c r="B15" s="495" t="s">
        <v>59</v>
      </c>
      <c r="C15" s="496"/>
      <c r="D15" s="496"/>
      <c r="E15" s="496"/>
      <c r="F15" s="496"/>
      <c r="G15" s="496"/>
      <c r="H15" s="496"/>
      <c r="I15" s="484">
        <f>'SUPPLIES,TRAVEL &amp; EQUIP P.4'!E43</f>
        <v>0</v>
      </c>
      <c r="J15" s="483"/>
      <c r="K15" s="491">
        <f>'SUPPLIES,TRAVEL &amp; EQUIP P.4'!E44</f>
        <v>0</v>
      </c>
    </row>
    <row r="16" spans="1:11" ht="24.75" customHeight="1">
      <c r="A16" s="264" t="s">
        <v>19</v>
      </c>
      <c r="B16" s="495" t="s">
        <v>65</v>
      </c>
      <c r="C16" s="496"/>
      <c r="D16" s="496"/>
      <c r="E16" s="496"/>
      <c r="F16" s="496"/>
      <c r="G16" s="496"/>
      <c r="H16" s="496"/>
      <c r="I16" s="484">
        <f>'MISC  P.5'!I42</f>
        <v>0</v>
      </c>
      <c r="J16" s="483"/>
      <c r="K16" s="491">
        <f>'MISC  P.5'!I43</f>
        <v>0</v>
      </c>
    </row>
    <row r="17" spans="1:11" ht="24.75" customHeight="1">
      <c r="A17" s="264" t="s">
        <v>55</v>
      </c>
      <c r="B17" s="495" t="s">
        <v>9</v>
      </c>
      <c r="C17" s="496"/>
      <c r="D17" s="496"/>
      <c r="E17" s="496"/>
      <c r="F17" s="496"/>
      <c r="G17" s="496"/>
      <c r="H17" s="496"/>
      <c r="I17" s="484">
        <f>'SUBCONTRACTS &amp; INDIRECT P.6'!J27</f>
        <v>0</v>
      </c>
      <c r="J17" s="483"/>
      <c r="K17" s="491">
        <f>'SUBCONTRACTS &amp; INDIRECT P.6'!J28</f>
        <v>0</v>
      </c>
    </row>
    <row r="18" spans="1:11" ht="24.75" customHeight="1" thickBot="1">
      <c r="A18" s="264" t="s">
        <v>56</v>
      </c>
      <c r="B18" s="497" t="s">
        <v>83</v>
      </c>
      <c r="C18" s="498"/>
      <c r="D18" s="498"/>
      <c r="E18" s="498"/>
      <c r="F18" s="498"/>
      <c r="G18" s="498"/>
      <c r="H18" s="498"/>
      <c r="I18" s="492">
        <f>IF('SUBCONTRACTS &amp; INDIRECT P.6'!E36=0,'SUBCONTRACTS &amp; INDIRECT P.6'!E42,'SUBCONTRACTS &amp; INDIRECT P.6'!E36)</f>
        <v>0</v>
      </c>
      <c r="J18" s="493"/>
      <c r="K18" s="494">
        <f>'SUBCONTRACTS &amp; INDIRECT P.6'!I44</f>
        <v>0</v>
      </c>
    </row>
    <row r="19" spans="1:11" ht="24.75" customHeight="1" thickBot="1">
      <c r="A19" s="510" t="s">
        <v>122</v>
      </c>
      <c r="B19" s="511"/>
      <c r="C19" s="511"/>
      <c r="D19" s="511"/>
      <c r="E19" s="511"/>
      <c r="F19" s="511"/>
      <c r="G19" s="511"/>
      <c r="H19" s="512"/>
      <c r="I19" s="479">
        <f>SUM(I11:I18)</f>
        <v>0</v>
      </c>
      <c r="J19" s="472">
        <f>SUM(J11:J18)</f>
        <v>0</v>
      </c>
      <c r="K19" s="486">
        <f>SUM(K11:K18)</f>
        <v>0</v>
      </c>
    </row>
    <row r="20" spans="1:11" ht="17.25" customHeight="1" thickBot="1">
      <c r="A20" s="312"/>
      <c r="B20" s="288"/>
      <c r="F20" s="262"/>
      <c r="G20" s="262"/>
      <c r="H20" s="263"/>
      <c r="I20" s="264"/>
      <c r="J20" s="264"/>
      <c r="K20" s="265" t="str">
        <f>IF(I19=0,"%",(K19/I19))</f>
        <v>%</v>
      </c>
    </row>
    <row r="21" spans="1:11" ht="15" customHeight="1">
      <c r="A21" s="267"/>
      <c r="B21" s="302" t="s">
        <v>74</v>
      </c>
      <c r="C21" s="315"/>
      <c r="D21" s="315"/>
      <c r="E21" s="319"/>
      <c r="K21" s="266"/>
    </row>
    <row r="22" spans="1:11" ht="15" customHeight="1">
      <c r="A22" s="514"/>
      <c r="B22" s="509" t="s">
        <v>75</v>
      </c>
      <c r="C22" s="509"/>
      <c r="D22" s="509"/>
      <c r="E22" s="509"/>
      <c r="F22" s="509"/>
      <c r="G22" s="509"/>
      <c r="H22" s="509"/>
      <c r="I22" s="509"/>
      <c r="J22" s="301"/>
      <c r="K22" s="25"/>
    </row>
    <row r="23" spans="1:12" ht="15" customHeight="1">
      <c r="A23" s="514"/>
      <c r="B23" s="509" t="s">
        <v>100</v>
      </c>
      <c r="C23" s="509"/>
      <c r="D23" s="509"/>
      <c r="E23" s="509"/>
      <c r="F23" s="509"/>
      <c r="G23" s="509"/>
      <c r="H23" s="509"/>
      <c r="I23" s="509"/>
      <c r="J23" s="509"/>
      <c r="K23" s="509"/>
      <c r="L23" s="287"/>
    </row>
    <row r="24" spans="1:12" ht="13.5" customHeight="1">
      <c r="A24" s="267"/>
      <c r="B24" s="513" t="s">
        <v>101</v>
      </c>
      <c r="C24" s="513"/>
      <c r="D24" s="513"/>
      <c r="E24" s="513"/>
      <c r="F24" s="513"/>
      <c r="G24" s="513"/>
      <c r="H24" s="513"/>
      <c r="I24" s="513"/>
      <c r="J24" s="301"/>
      <c r="K24" s="25"/>
      <c r="L24" s="287"/>
    </row>
    <row r="25" spans="2:11" ht="15" customHeight="1">
      <c r="B25" s="508" t="s">
        <v>80</v>
      </c>
      <c r="C25" s="508"/>
      <c r="D25" s="508"/>
      <c r="E25" s="508"/>
      <c r="F25" s="508"/>
      <c r="G25" s="508"/>
      <c r="H25" s="508"/>
      <c r="I25" s="508"/>
      <c r="J25" s="508"/>
      <c r="K25" s="330"/>
    </row>
    <row r="26" spans="2:11" ht="12.75">
      <c r="B26" s="331" t="s">
        <v>110</v>
      </c>
      <c r="C26" s="331"/>
      <c r="D26" s="331"/>
      <c r="E26" s="331"/>
      <c r="F26" s="331"/>
      <c r="G26" s="331"/>
      <c r="H26" s="331"/>
      <c r="I26" s="332"/>
      <c r="J26" s="332"/>
      <c r="K26" s="333"/>
    </row>
    <row r="27" ht="12.75">
      <c r="C27" s="137"/>
    </row>
  </sheetData>
  <sheetProtection/>
  <mergeCells count="24">
    <mergeCell ref="B25:J25"/>
    <mergeCell ref="B22:I22"/>
    <mergeCell ref="A19:H19"/>
    <mergeCell ref="B24:I24"/>
    <mergeCell ref="B23:K23"/>
    <mergeCell ref="A22:A23"/>
    <mergeCell ref="A2:K2"/>
    <mergeCell ref="A3:K3"/>
    <mergeCell ref="B11:H11"/>
    <mergeCell ref="B10:H10"/>
    <mergeCell ref="B12:H12"/>
    <mergeCell ref="B16:H16"/>
    <mergeCell ref="B14:H14"/>
    <mergeCell ref="B15:H15"/>
    <mergeCell ref="B17:H17"/>
    <mergeCell ref="B18:H18"/>
    <mergeCell ref="B13:H13"/>
    <mergeCell ref="A1:K1"/>
    <mergeCell ref="D6:F6"/>
    <mergeCell ref="A7:C7"/>
    <mergeCell ref="A8:C8"/>
    <mergeCell ref="A6:C6"/>
    <mergeCell ref="D7:F7"/>
    <mergeCell ref="D8:F8"/>
  </mergeCells>
  <printOptions horizontalCentered="1"/>
  <pageMargins left="0.25" right="0.25" top="0" bottom="0.5" header="0" footer="0.25"/>
  <pageSetup fitToHeight="1" fitToWidth="1" horizontalDpi="600" verticalDpi="600" orientation="landscape" scale="80" r:id="rId4"/>
  <headerFooter alignWithMargins="0">
    <oddFooter>&amp;L&amp;"Arial,Bold"&amp;8 2021&amp;C&amp;"Arial,Bold"&amp;8AIDS Institute&amp;R&amp;"Arial,Bold"&amp;8(1)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O39"/>
  <sheetViews>
    <sheetView showGridLines="0" showZeros="0" zoomScale="85" zoomScaleNormal="85" zoomScalePageLayoutView="0" workbookViewId="0" topLeftCell="A10">
      <selection activeCell="K28" sqref="K28"/>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3.421875" style="7" customWidth="1"/>
    <col min="11" max="11" width="14.28125" style="0" customWidth="1"/>
    <col min="12" max="12" width="17.28125" style="0" customWidth="1"/>
    <col min="13" max="14" width="6.421875" style="0" customWidth="1"/>
  </cols>
  <sheetData>
    <row r="1" spans="1:14" s="101" customFormat="1" ht="12.75" customHeight="1">
      <c r="A1" s="538" t="s">
        <v>99</v>
      </c>
      <c r="B1" s="538"/>
      <c r="C1" s="538"/>
      <c r="D1" s="538"/>
      <c r="E1" s="538"/>
      <c r="F1" s="538"/>
      <c r="G1" s="538"/>
      <c r="H1" s="538"/>
      <c r="I1" s="538"/>
      <c r="J1" s="538"/>
      <c r="K1" s="538"/>
      <c r="L1" s="538"/>
      <c r="M1" s="373"/>
      <c r="N1" s="151"/>
    </row>
    <row r="2" spans="1:14" s="102" customFormat="1" ht="15" customHeight="1">
      <c r="A2" s="519" t="s">
        <v>39</v>
      </c>
      <c r="B2" s="519"/>
      <c r="C2" s="519"/>
      <c r="D2" s="518"/>
      <c r="E2" s="518"/>
      <c r="F2" s="518"/>
      <c r="G2" s="349"/>
      <c r="H2" s="376"/>
      <c r="I2" s="376"/>
      <c r="J2" s="376"/>
      <c r="K2" s="376"/>
      <c r="L2" s="377"/>
      <c r="M2" s="377"/>
      <c r="N2" s="69"/>
    </row>
    <row r="3" spans="1:14" s="102" customFormat="1" ht="15" customHeight="1">
      <c r="A3" s="519" t="s">
        <v>40</v>
      </c>
      <c r="B3" s="519"/>
      <c r="C3" s="519"/>
      <c r="D3" s="518"/>
      <c r="E3" s="518"/>
      <c r="F3" s="375"/>
      <c r="G3" s="349"/>
      <c r="H3" s="376"/>
      <c r="I3" s="376"/>
      <c r="J3" s="376"/>
      <c r="K3" s="376"/>
      <c r="L3" s="377"/>
      <c r="M3" s="377"/>
      <c r="N3" s="69"/>
    </row>
    <row r="4" spans="1:14" s="102" customFormat="1" ht="15" customHeight="1">
      <c r="A4" s="519" t="s">
        <v>41</v>
      </c>
      <c r="B4" s="519"/>
      <c r="C4" s="519"/>
      <c r="D4" s="518">
        <f>'SUMMARY BUDGET P.1 '!D8:E8</f>
        <v>0</v>
      </c>
      <c r="E4" s="518"/>
      <c r="F4" s="378"/>
      <c r="G4" s="515" t="s">
        <v>94</v>
      </c>
      <c r="H4" s="516"/>
      <c r="I4" s="516"/>
      <c r="J4" s="516"/>
      <c r="K4" s="516"/>
      <c r="L4" s="379"/>
      <c r="M4" s="380"/>
      <c r="N4" s="291"/>
    </row>
    <row r="5" spans="1:14" s="102" customFormat="1" ht="15" customHeight="1">
      <c r="A5" s="374"/>
      <c r="B5" s="374"/>
      <c r="C5" s="374"/>
      <c r="D5" s="518"/>
      <c r="E5" s="518"/>
      <c r="F5" s="515" t="s">
        <v>66</v>
      </c>
      <c r="G5" s="516"/>
      <c r="H5" s="516"/>
      <c r="I5" s="516"/>
      <c r="J5" s="516"/>
      <c r="K5" s="516"/>
      <c r="L5" s="381"/>
      <c r="M5" s="382"/>
      <c r="N5" s="292"/>
    </row>
    <row r="6" spans="1:14" s="103" customFormat="1" ht="18" customHeight="1" thickBot="1">
      <c r="A6" s="383"/>
      <c r="B6" s="523" t="s">
        <v>1</v>
      </c>
      <c r="C6" s="523"/>
      <c r="D6" s="523"/>
      <c r="E6" s="383" t="s">
        <v>2</v>
      </c>
      <c r="F6" s="383" t="s">
        <v>3</v>
      </c>
      <c r="G6" s="383" t="s">
        <v>4</v>
      </c>
      <c r="H6" s="383" t="s">
        <v>5</v>
      </c>
      <c r="I6" s="384" t="s">
        <v>20</v>
      </c>
      <c r="J6" s="384"/>
      <c r="K6" s="383" t="s">
        <v>126</v>
      </c>
      <c r="L6" s="477" t="s">
        <v>127</v>
      </c>
      <c r="M6" s="385"/>
      <c r="N6" s="294"/>
    </row>
    <row r="7" spans="1:15" s="56" customFormat="1" ht="72.75" customHeight="1" thickBot="1">
      <c r="A7" s="386"/>
      <c r="B7" s="526" t="s">
        <v>51</v>
      </c>
      <c r="C7" s="527"/>
      <c r="D7" s="527"/>
      <c r="E7" s="387" t="s">
        <v>33</v>
      </c>
      <c r="F7" s="387" t="s">
        <v>6</v>
      </c>
      <c r="G7" s="387"/>
      <c r="H7" s="388"/>
      <c r="I7" s="389" t="s">
        <v>7</v>
      </c>
      <c r="J7" s="390" t="s">
        <v>1</v>
      </c>
      <c r="K7" s="478" t="s">
        <v>125</v>
      </c>
      <c r="L7" s="391" t="s">
        <v>95</v>
      </c>
      <c r="M7" s="392"/>
      <c r="N7" s="297"/>
      <c r="O7" s="298"/>
    </row>
    <row r="8" spans="1:15" ht="15.75" customHeight="1" thickBot="1">
      <c r="A8" s="5"/>
      <c r="B8" s="532"/>
      <c r="C8" s="533"/>
      <c r="D8" s="534"/>
      <c r="E8" s="194"/>
      <c r="F8" s="191"/>
      <c r="G8" s="194"/>
      <c r="H8" s="197"/>
      <c r="I8" s="272">
        <f>SUM(F8/24*G8*H8)</f>
        <v>0</v>
      </c>
      <c r="J8" s="190"/>
      <c r="K8" s="473"/>
      <c r="L8" s="228"/>
      <c r="M8" s="295"/>
      <c r="N8" s="299"/>
      <c r="O8" s="7"/>
    </row>
    <row r="9" spans="1:15" ht="15.75" customHeight="1" thickBot="1">
      <c r="A9" s="5"/>
      <c r="B9" s="528"/>
      <c r="C9" s="529"/>
      <c r="D9" s="529"/>
      <c r="E9" s="195"/>
      <c r="F9" s="192"/>
      <c r="G9" s="195"/>
      <c r="H9" s="198"/>
      <c r="I9" s="272">
        <f aca="true" t="shared" si="0" ref="I9:I32">SUM(F9/24*G9*H9)</f>
        <v>0</v>
      </c>
      <c r="J9" s="190"/>
      <c r="K9" s="474"/>
      <c r="L9" s="149"/>
      <c r="M9" s="295"/>
      <c r="N9" s="299"/>
      <c r="O9" s="7"/>
    </row>
    <row r="10" spans="1:15" ht="15.75" customHeight="1" thickBot="1">
      <c r="A10" s="5"/>
      <c r="B10" s="530"/>
      <c r="C10" s="531"/>
      <c r="D10" s="531"/>
      <c r="E10" s="195"/>
      <c r="F10" s="192"/>
      <c r="G10" s="195"/>
      <c r="H10" s="198"/>
      <c r="I10" s="272">
        <f t="shared" si="0"/>
        <v>0</v>
      </c>
      <c r="J10" s="190"/>
      <c r="K10" s="474"/>
      <c r="L10" s="149"/>
      <c r="M10" s="295"/>
      <c r="N10" s="299"/>
      <c r="O10" s="7"/>
    </row>
    <row r="11" spans="1:15" ht="15.75" customHeight="1" thickBot="1">
      <c r="A11" s="5"/>
      <c r="B11" s="520"/>
      <c r="C11" s="521"/>
      <c r="D11" s="522"/>
      <c r="E11" s="195"/>
      <c r="F11" s="192"/>
      <c r="G11" s="195"/>
      <c r="H11" s="198"/>
      <c r="I11" s="272">
        <f t="shared" si="0"/>
        <v>0</v>
      </c>
      <c r="J11" s="190"/>
      <c r="K11" s="474"/>
      <c r="L11" s="149"/>
      <c r="M11" s="295"/>
      <c r="N11" s="299"/>
      <c r="O11" s="7"/>
    </row>
    <row r="12" spans="1:15" ht="15.75" customHeight="1" thickBot="1">
      <c r="A12" s="5"/>
      <c r="B12" s="520"/>
      <c r="C12" s="521"/>
      <c r="D12" s="522"/>
      <c r="E12" s="195"/>
      <c r="F12" s="192"/>
      <c r="G12" s="195"/>
      <c r="H12" s="198"/>
      <c r="I12" s="272">
        <f t="shared" si="0"/>
        <v>0</v>
      </c>
      <c r="J12" s="190"/>
      <c r="K12" s="474"/>
      <c r="L12" s="149"/>
      <c r="M12" s="295"/>
      <c r="N12" s="299"/>
      <c r="O12" s="7"/>
    </row>
    <row r="13" spans="1:15" ht="15.75" customHeight="1" thickBot="1">
      <c r="A13" s="5"/>
      <c r="B13" s="520"/>
      <c r="C13" s="521"/>
      <c r="D13" s="522"/>
      <c r="E13" s="195"/>
      <c r="F13" s="192"/>
      <c r="G13" s="195"/>
      <c r="H13" s="198"/>
      <c r="I13" s="272">
        <f t="shared" si="0"/>
        <v>0</v>
      </c>
      <c r="J13" s="190"/>
      <c r="K13" s="474"/>
      <c r="L13" s="149"/>
      <c r="M13" s="295"/>
      <c r="N13" s="299"/>
      <c r="O13" s="7"/>
    </row>
    <row r="14" spans="1:15" ht="15.75" customHeight="1" thickBot="1">
      <c r="A14" s="5"/>
      <c r="B14" s="520"/>
      <c r="C14" s="521"/>
      <c r="D14" s="522"/>
      <c r="E14" s="195"/>
      <c r="F14" s="192"/>
      <c r="G14" s="195"/>
      <c r="H14" s="198"/>
      <c r="I14" s="272">
        <f t="shared" si="0"/>
        <v>0</v>
      </c>
      <c r="J14" s="190"/>
      <c r="K14" s="474"/>
      <c r="L14" s="149"/>
      <c r="M14" s="295"/>
      <c r="N14" s="299"/>
      <c r="O14" s="7"/>
    </row>
    <row r="15" spans="1:15" ht="15.75" customHeight="1" thickBot="1">
      <c r="A15" s="5"/>
      <c r="B15" s="520"/>
      <c r="C15" s="521"/>
      <c r="D15" s="522"/>
      <c r="E15" s="195"/>
      <c r="F15" s="192"/>
      <c r="G15" s="195"/>
      <c r="H15" s="198"/>
      <c r="I15" s="272">
        <f t="shared" si="0"/>
        <v>0</v>
      </c>
      <c r="J15" s="190"/>
      <c r="K15" s="474"/>
      <c r="L15" s="149"/>
      <c r="M15" s="295"/>
      <c r="N15" s="299"/>
      <c r="O15" s="7"/>
    </row>
    <row r="16" spans="1:15" ht="15.75" customHeight="1" thickBot="1">
      <c r="A16" s="5"/>
      <c r="B16" s="520"/>
      <c r="C16" s="521"/>
      <c r="D16" s="522"/>
      <c r="E16" s="195"/>
      <c r="F16" s="192"/>
      <c r="G16" s="195"/>
      <c r="H16" s="198"/>
      <c r="I16" s="272">
        <f t="shared" si="0"/>
        <v>0</v>
      </c>
      <c r="J16" s="190"/>
      <c r="K16" s="474"/>
      <c r="L16" s="149"/>
      <c r="M16" s="295"/>
      <c r="N16" s="299"/>
      <c r="O16" s="7"/>
    </row>
    <row r="17" spans="1:15" ht="15.75" customHeight="1" thickBot="1">
      <c r="A17" s="5"/>
      <c r="B17" s="520"/>
      <c r="C17" s="521"/>
      <c r="D17" s="522"/>
      <c r="E17" s="195"/>
      <c r="F17" s="192"/>
      <c r="G17" s="195"/>
      <c r="H17" s="198"/>
      <c r="I17" s="272">
        <f t="shared" si="0"/>
        <v>0</v>
      </c>
      <c r="J17" s="190"/>
      <c r="K17" s="474"/>
      <c r="L17" s="149"/>
      <c r="M17" s="295"/>
      <c r="N17" s="299"/>
      <c r="O17" s="7"/>
    </row>
    <row r="18" spans="1:15" ht="15.75" customHeight="1" thickBot="1">
      <c r="A18" s="5"/>
      <c r="B18" s="520"/>
      <c r="C18" s="521"/>
      <c r="D18" s="522"/>
      <c r="E18" s="195"/>
      <c r="F18" s="192"/>
      <c r="G18" s="195"/>
      <c r="H18" s="198"/>
      <c r="I18" s="272">
        <f t="shared" si="0"/>
        <v>0</v>
      </c>
      <c r="J18" s="190"/>
      <c r="K18" s="474"/>
      <c r="L18" s="149"/>
      <c r="M18" s="295"/>
      <c r="N18" s="299"/>
      <c r="O18" s="7"/>
    </row>
    <row r="19" spans="1:15" ht="15.75" customHeight="1" thickBot="1">
      <c r="A19" s="5"/>
      <c r="B19" s="520"/>
      <c r="C19" s="521"/>
      <c r="D19" s="522"/>
      <c r="E19" s="195"/>
      <c r="F19" s="192"/>
      <c r="G19" s="195"/>
      <c r="H19" s="198"/>
      <c r="I19" s="272">
        <f t="shared" si="0"/>
        <v>0</v>
      </c>
      <c r="J19" s="190"/>
      <c r="K19" s="474"/>
      <c r="L19" s="149"/>
      <c r="M19" s="295"/>
      <c r="N19" s="299"/>
      <c r="O19" s="7"/>
    </row>
    <row r="20" spans="1:15" ht="15.75" customHeight="1" thickBot="1">
      <c r="A20" s="5"/>
      <c r="B20" s="520"/>
      <c r="C20" s="521"/>
      <c r="D20" s="522"/>
      <c r="E20" s="195"/>
      <c r="F20" s="192"/>
      <c r="G20" s="195"/>
      <c r="H20" s="198"/>
      <c r="I20" s="272">
        <f t="shared" si="0"/>
        <v>0</v>
      </c>
      <c r="J20" s="190"/>
      <c r="K20" s="474"/>
      <c r="L20" s="149"/>
      <c r="M20" s="295"/>
      <c r="N20" s="299"/>
      <c r="O20" s="7"/>
    </row>
    <row r="21" spans="1:15" ht="15.75" customHeight="1" thickBot="1">
      <c r="A21" s="5"/>
      <c r="B21" s="520"/>
      <c r="C21" s="521"/>
      <c r="D21" s="522"/>
      <c r="E21" s="195"/>
      <c r="F21" s="192"/>
      <c r="G21" s="195"/>
      <c r="H21" s="198"/>
      <c r="I21" s="272">
        <f t="shared" si="0"/>
        <v>0</v>
      </c>
      <c r="J21" s="190"/>
      <c r="K21" s="474"/>
      <c r="L21" s="149"/>
      <c r="M21" s="295"/>
      <c r="N21" s="299"/>
      <c r="O21" s="7"/>
    </row>
    <row r="22" spans="1:15" ht="15.75" customHeight="1" thickBot="1">
      <c r="A22" s="5"/>
      <c r="B22" s="520"/>
      <c r="C22" s="521"/>
      <c r="D22" s="522"/>
      <c r="E22" s="195"/>
      <c r="F22" s="192"/>
      <c r="G22" s="195"/>
      <c r="H22" s="198"/>
      <c r="I22" s="272">
        <f t="shared" si="0"/>
        <v>0</v>
      </c>
      <c r="J22" s="190"/>
      <c r="K22" s="474"/>
      <c r="L22" s="149"/>
      <c r="M22" s="295"/>
      <c r="N22" s="299"/>
      <c r="O22" s="7"/>
    </row>
    <row r="23" spans="1:15" ht="15.75" customHeight="1" thickBot="1">
      <c r="A23" s="5"/>
      <c r="B23" s="520"/>
      <c r="C23" s="521"/>
      <c r="D23" s="522"/>
      <c r="E23" s="195"/>
      <c r="F23" s="192"/>
      <c r="G23" s="195"/>
      <c r="H23" s="198"/>
      <c r="I23" s="272">
        <f t="shared" si="0"/>
        <v>0</v>
      </c>
      <c r="J23" s="190"/>
      <c r="K23" s="474"/>
      <c r="L23" s="149"/>
      <c r="M23" s="295"/>
      <c r="N23" s="299"/>
      <c r="O23" s="7"/>
    </row>
    <row r="24" spans="1:15" ht="15.75" customHeight="1" thickBot="1">
      <c r="A24" s="5"/>
      <c r="B24" s="520"/>
      <c r="C24" s="521"/>
      <c r="D24" s="522"/>
      <c r="E24" s="195"/>
      <c r="F24" s="192"/>
      <c r="G24" s="195"/>
      <c r="H24" s="198"/>
      <c r="I24" s="272">
        <f t="shared" si="0"/>
        <v>0</v>
      </c>
      <c r="J24" s="190"/>
      <c r="K24" s="474"/>
      <c r="L24" s="149"/>
      <c r="M24" s="295"/>
      <c r="N24" s="299"/>
      <c r="O24" s="7"/>
    </row>
    <row r="25" spans="1:15" ht="15.75" customHeight="1" thickBot="1">
      <c r="A25" s="5"/>
      <c r="B25" s="520"/>
      <c r="C25" s="521"/>
      <c r="D25" s="522"/>
      <c r="E25" s="195"/>
      <c r="F25" s="192"/>
      <c r="G25" s="195"/>
      <c r="H25" s="198"/>
      <c r="I25" s="272">
        <f t="shared" si="0"/>
        <v>0</v>
      </c>
      <c r="J25" s="190"/>
      <c r="K25" s="474"/>
      <c r="L25" s="149"/>
      <c r="M25" s="295"/>
      <c r="N25" s="299"/>
      <c r="O25" s="7"/>
    </row>
    <row r="26" spans="1:15" ht="15.75" customHeight="1" thickBot="1">
      <c r="A26" s="5"/>
      <c r="B26" s="520"/>
      <c r="C26" s="521"/>
      <c r="D26" s="522"/>
      <c r="E26" s="195"/>
      <c r="F26" s="192"/>
      <c r="G26" s="195"/>
      <c r="H26" s="198"/>
      <c r="I26" s="272">
        <f t="shared" si="0"/>
        <v>0</v>
      </c>
      <c r="J26" s="190"/>
      <c r="K26" s="474"/>
      <c r="L26" s="149"/>
      <c r="M26" s="295"/>
      <c r="N26" s="299"/>
      <c r="O26" s="7"/>
    </row>
    <row r="27" spans="1:15" ht="15.75" customHeight="1" thickBot="1">
      <c r="A27" s="5"/>
      <c r="B27" s="520"/>
      <c r="C27" s="521"/>
      <c r="D27" s="522"/>
      <c r="E27" s="195"/>
      <c r="F27" s="192"/>
      <c r="G27" s="195"/>
      <c r="H27" s="198"/>
      <c r="I27" s="272"/>
      <c r="J27" s="190"/>
      <c r="K27" s="474"/>
      <c r="L27" s="149"/>
      <c r="M27" s="295"/>
      <c r="N27" s="299"/>
      <c r="O27" s="7"/>
    </row>
    <row r="28" spans="1:15" ht="15.75" customHeight="1" thickBot="1">
      <c r="A28" s="5"/>
      <c r="B28" s="520"/>
      <c r="C28" s="521"/>
      <c r="D28" s="522"/>
      <c r="E28" s="195"/>
      <c r="F28" s="192"/>
      <c r="G28" s="195"/>
      <c r="H28" s="198"/>
      <c r="I28" s="272">
        <f t="shared" si="0"/>
        <v>0</v>
      </c>
      <c r="J28" s="190"/>
      <c r="K28" s="474"/>
      <c r="L28" s="149"/>
      <c r="M28" s="295"/>
      <c r="N28" s="299"/>
      <c r="O28" s="7"/>
    </row>
    <row r="29" spans="1:15" ht="15.75" customHeight="1" thickBot="1">
      <c r="A29" s="5"/>
      <c r="B29" s="520"/>
      <c r="C29" s="521"/>
      <c r="D29" s="522"/>
      <c r="E29" s="195"/>
      <c r="F29" s="192"/>
      <c r="G29" s="195"/>
      <c r="H29" s="198"/>
      <c r="I29" s="272">
        <f t="shared" si="0"/>
        <v>0</v>
      </c>
      <c r="J29" s="190"/>
      <c r="K29" s="474"/>
      <c r="L29" s="149"/>
      <c r="M29" s="295"/>
      <c r="N29" s="299"/>
      <c r="O29" s="7"/>
    </row>
    <row r="30" spans="1:15" ht="15.75" customHeight="1" thickBot="1">
      <c r="A30" s="5"/>
      <c r="B30" s="520"/>
      <c r="C30" s="521"/>
      <c r="D30" s="522"/>
      <c r="E30" s="195"/>
      <c r="F30" s="192"/>
      <c r="G30" s="195"/>
      <c r="H30" s="198"/>
      <c r="I30" s="272">
        <f t="shared" si="0"/>
        <v>0</v>
      </c>
      <c r="J30" s="190"/>
      <c r="K30" s="474"/>
      <c r="L30" s="149"/>
      <c r="M30" s="295"/>
      <c r="N30" s="299"/>
      <c r="O30" s="7"/>
    </row>
    <row r="31" spans="1:15" ht="15.75" customHeight="1" thickBot="1">
      <c r="A31" s="5"/>
      <c r="B31" s="520"/>
      <c r="C31" s="521"/>
      <c r="D31" s="522"/>
      <c r="E31" s="195"/>
      <c r="F31" s="192"/>
      <c r="G31" s="195"/>
      <c r="H31" s="198"/>
      <c r="I31" s="272">
        <f t="shared" si="0"/>
        <v>0</v>
      </c>
      <c r="J31" s="190"/>
      <c r="K31" s="474"/>
      <c r="L31" s="149"/>
      <c r="M31" s="295"/>
      <c r="N31" s="299"/>
      <c r="O31" s="7"/>
    </row>
    <row r="32" spans="1:15" ht="15.75" customHeight="1" thickBot="1">
      <c r="A32" s="6"/>
      <c r="B32" s="535"/>
      <c r="C32" s="536"/>
      <c r="D32" s="536"/>
      <c r="E32" s="196"/>
      <c r="F32" s="193"/>
      <c r="G32" s="196"/>
      <c r="H32" s="199"/>
      <c r="I32" s="272">
        <f t="shared" si="0"/>
        <v>0</v>
      </c>
      <c r="J32" s="190"/>
      <c r="K32" s="475"/>
      <c r="L32" s="150"/>
      <c r="M32" s="295"/>
      <c r="N32" s="299"/>
      <c r="O32" s="7"/>
    </row>
    <row r="33" spans="1:15" ht="19.5" customHeight="1" thickBot="1">
      <c r="A33" s="6"/>
      <c r="B33" s="524" t="s">
        <v>53</v>
      </c>
      <c r="C33" s="525"/>
      <c r="D33" s="525"/>
      <c r="E33" s="525"/>
      <c r="F33" s="525"/>
      <c r="G33" s="525"/>
      <c r="H33" s="525"/>
      <c r="I33" s="254">
        <f>SUM(I8:I32)</f>
        <v>0</v>
      </c>
      <c r="J33" s="190"/>
      <c r="K33" s="476">
        <f>SUM(K8:K32)</f>
        <v>0</v>
      </c>
      <c r="L33" s="255">
        <f>SUM(L8:L32)</f>
        <v>0</v>
      </c>
      <c r="M33" s="296"/>
      <c r="N33" s="300"/>
      <c r="O33" s="7"/>
    </row>
    <row r="34" spans="2:15" ht="21.75" customHeight="1" thickBot="1">
      <c r="B34" s="302" t="s">
        <v>74</v>
      </c>
      <c r="K34" s="258"/>
      <c r="L34" s="259" t="str">
        <f>IF(I33&gt;0,(L33/I33),"%")</f>
        <v>%</v>
      </c>
      <c r="M34" s="321" t="s">
        <v>2</v>
      </c>
      <c r="N34" s="293"/>
      <c r="O34" s="7"/>
    </row>
    <row r="35" spans="1:15" ht="15.75" customHeight="1">
      <c r="A35" s="335"/>
      <c r="B35" s="537" t="s">
        <v>103</v>
      </c>
      <c r="C35" s="517"/>
      <c r="D35" s="517"/>
      <c r="E35" s="517"/>
      <c r="F35" s="517"/>
      <c r="G35" s="517"/>
      <c r="H35" s="517"/>
      <c r="I35" s="517"/>
      <c r="J35" s="517"/>
      <c r="K35" s="517"/>
      <c r="L35" s="517"/>
      <c r="M35" s="268"/>
      <c r="N35" s="268"/>
      <c r="O35" s="7"/>
    </row>
    <row r="36" spans="1:15" ht="15.75" customHeight="1">
      <c r="A36" s="335"/>
      <c r="B36" s="517" t="s">
        <v>106</v>
      </c>
      <c r="C36" s="517"/>
      <c r="D36" s="517"/>
      <c r="E36" s="517"/>
      <c r="F36" s="517"/>
      <c r="G36" s="517"/>
      <c r="H36" s="517"/>
      <c r="I36" s="517"/>
      <c r="J36" s="517"/>
      <c r="K36" s="517"/>
      <c r="L36" s="517"/>
      <c r="M36" s="268"/>
      <c r="N36" s="268"/>
      <c r="O36" s="7"/>
    </row>
    <row r="37" spans="1:15" ht="12.75">
      <c r="A37" s="335"/>
      <c r="B37" s="330" t="s">
        <v>108</v>
      </c>
      <c r="C37" s="330"/>
      <c r="D37" s="330"/>
      <c r="E37" s="330"/>
      <c r="F37" s="330"/>
      <c r="G37" s="330"/>
      <c r="H37" s="330"/>
      <c r="I37" s="334"/>
      <c r="J37" s="334"/>
      <c r="K37" s="330"/>
      <c r="L37" s="330"/>
      <c r="N37" s="7"/>
      <c r="O37" s="7"/>
    </row>
    <row r="38" spans="14:15" ht="12.75">
      <c r="N38" s="7"/>
      <c r="O38" s="7"/>
    </row>
    <row r="39" spans="14:15" ht="12.75">
      <c r="N39" s="7"/>
      <c r="O39" s="7"/>
    </row>
  </sheetData>
  <sheetProtection/>
  <mergeCells count="40">
    <mergeCell ref="B16:D16"/>
    <mergeCell ref="B35:L35"/>
    <mergeCell ref="A1:L1"/>
    <mergeCell ref="B29:D29"/>
    <mergeCell ref="B30:D30"/>
    <mergeCell ref="B31:D31"/>
    <mergeCell ref="B19:D19"/>
    <mergeCell ref="B20:D20"/>
    <mergeCell ref="B21:D21"/>
    <mergeCell ref="B28:D28"/>
    <mergeCell ref="D5:E5"/>
    <mergeCell ref="B10:D10"/>
    <mergeCell ref="B18:D18"/>
    <mergeCell ref="B8:D8"/>
    <mergeCell ref="B32:D32"/>
    <mergeCell ref="B11:D11"/>
    <mergeCell ref="B12:D12"/>
    <mergeCell ref="B13:D13"/>
    <mergeCell ref="B14:D14"/>
    <mergeCell ref="B15:D15"/>
    <mergeCell ref="B33:H33"/>
    <mergeCell ref="B17:D17"/>
    <mergeCell ref="B22:D22"/>
    <mergeCell ref="B23:D23"/>
    <mergeCell ref="A2:C2"/>
    <mergeCell ref="D2:F2"/>
    <mergeCell ref="A3:C3"/>
    <mergeCell ref="D3:E3"/>
    <mergeCell ref="B7:D7"/>
    <mergeCell ref="B9:D9"/>
    <mergeCell ref="G4:K4"/>
    <mergeCell ref="F5:K5"/>
    <mergeCell ref="B36:L36"/>
    <mergeCell ref="D4:E4"/>
    <mergeCell ref="A4:C4"/>
    <mergeCell ref="B27:D27"/>
    <mergeCell ref="B24:D24"/>
    <mergeCell ref="B25:D25"/>
    <mergeCell ref="B26:D26"/>
    <mergeCell ref="B6:D6"/>
  </mergeCells>
  <printOptions horizontalCentered="1" verticalCentered="1"/>
  <pageMargins left="0.25" right="0.25" top="0.25" bottom="0.5" header="0.25" footer="0.25"/>
  <pageSetup fitToHeight="1" fitToWidth="1" horizontalDpi="600" verticalDpi="600" orientation="landscape" scale="85" r:id="rId4"/>
  <headerFooter alignWithMargins="0">
    <oddFooter>&amp;L&amp;"Arial,Bold"&amp;8 2021&amp;C&amp;"Arial,Bold"&amp;8AIDS Institute&amp;R&amp;"Arial,Bold"&amp;8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9"/>
  <sheetViews>
    <sheetView showGridLines="0" showZeros="0" zoomScale="85" zoomScaleNormal="85" zoomScalePageLayoutView="0" workbookViewId="0" topLeftCell="A1">
      <selection activeCell="A10" sqref="A10:G10"/>
    </sheetView>
  </sheetViews>
  <sheetFormatPr defaultColWidth="9.140625" defaultRowHeight="12.75"/>
  <cols>
    <col min="1" max="1" width="6.7109375" style="18" customWidth="1"/>
    <col min="2" max="2" width="4.8515625" style="18" customWidth="1"/>
    <col min="3" max="3" width="3.140625" style="18" customWidth="1"/>
    <col min="4" max="4" width="56.421875" style="18" customWidth="1"/>
    <col min="5" max="5" width="15.421875" style="18" customWidth="1"/>
    <col min="6" max="6" width="11.57421875" style="18" customWidth="1"/>
    <col min="7" max="7" width="20.421875" style="18" customWidth="1"/>
    <col min="8" max="8" width="20.28125" style="18" customWidth="1"/>
    <col min="9" max="9" width="15.7109375" style="17" customWidth="1"/>
    <col min="10" max="10" width="23.28125" style="70" customWidth="1"/>
    <col min="11" max="11" width="15.28125" style="18" customWidth="1"/>
    <col min="12" max="12" width="15.00390625" style="18" customWidth="1"/>
    <col min="13" max="16384" width="9.140625" style="18" customWidth="1"/>
  </cols>
  <sheetData>
    <row r="1" spans="1:10" ht="15">
      <c r="A1" s="544" t="s">
        <v>28</v>
      </c>
      <c r="B1" s="544"/>
      <c r="C1" s="544"/>
      <c r="D1" s="544"/>
      <c r="E1" s="544"/>
      <c r="F1" s="544"/>
      <c r="G1" s="544"/>
      <c r="H1" s="544"/>
      <c r="I1" s="544"/>
      <c r="J1" s="151"/>
    </row>
    <row r="2" spans="1:11" ht="15" customHeight="1">
      <c r="A2" s="551" t="s">
        <v>39</v>
      </c>
      <c r="B2" s="551"/>
      <c r="C2" s="551"/>
      <c r="D2" s="550">
        <f>'SUMMARY BUDGET P.1 '!D6:F6</f>
        <v>0</v>
      </c>
      <c r="E2" s="550"/>
      <c r="F2" s="550"/>
      <c r="G2" s="69"/>
      <c r="H2" s="69"/>
      <c r="I2" s="69"/>
      <c r="J2" s="69"/>
      <c r="K2" s="19"/>
    </row>
    <row r="3" spans="1:11" ht="15" customHeight="1">
      <c r="A3" s="551" t="s">
        <v>40</v>
      </c>
      <c r="B3" s="551"/>
      <c r="C3" s="551"/>
      <c r="D3" s="550">
        <f>'SUMMARY BUDGET P.1 '!D7:E7</f>
        <v>0</v>
      </c>
      <c r="E3" s="550"/>
      <c r="F3" s="58"/>
      <c r="G3" s="70"/>
      <c r="H3" s="71"/>
      <c r="I3" s="71"/>
      <c r="J3" s="71"/>
      <c r="K3" s="20"/>
    </row>
    <row r="4" spans="1:12" s="25" customFormat="1" ht="14.25" customHeight="1">
      <c r="A4" s="551" t="s">
        <v>41</v>
      </c>
      <c r="B4" s="551"/>
      <c r="C4" s="551"/>
      <c r="D4" s="550">
        <f>'SUMMARY BUDGET P.1 '!D8:E8</f>
        <v>0</v>
      </c>
      <c r="E4" s="550"/>
      <c r="F4" s="72"/>
      <c r="G4" s="73"/>
      <c r="H4" s="73"/>
      <c r="I4" s="74"/>
      <c r="J4" s="75"/>
      <c r="K4" s="23"/>
      <c r="L4" s="24"/>
    </row>
    <row r="5" spans="1:12" s="25" customFormat="1" ht="14.25" customHeight="1" thickBot="1">
      <c r="A5" s="77"/>
      <c r="B5" s="78"/>
      <c r="C5" s="74"/>
      <c r="D5" s="550"/>
      <c r="E5" s="550"/>
      <c r="F5" s="75"/>
      <c r="G5" s="73"/>
      <c r="H5" s="73"/>
      <c r="I5" s="74"/>
      <c r="J5" s="75"/>
      <c r="K5" s="23"/>
      <c r="L5" s="24"/>
    </row>
    <row r="6" spans="1:11" ht="15.75" customHeight="1">
      <c r="A6" s="146" t="s">
        <v>63</v>
      </c>
      <c r="B6" s="147"/>
      <c r="C6" s="147"/>
      <c r="D6" s="147"/>
      <c r="E6" s="147"/>
      <c r="F6" s="147"/>
      <c r="G6" s="147"/>
      <c r="H6" s="147"/>
      <c r="I6" s="148"/>
      <c r="J6" s="253"/>
      <c r="K6" s="26"/>
    </row>
    <row r="7" spans="1:11" ht="15.75" customHeight="1">
      <c r="A7" s="15" t="s">
        <v>129</v>
      </c>
      <c r="B7" s="16"/>
      <c r="C7" s="16"/>
      <c r="D7" s="16"/>
      <c r="E7" s="260"/>
      <c r="F7" s="16"/>
      <c r="G7" s="33" t="s">
        <v>48</v>
      </c>
      <c r="H7" s="105"/>
      <c r="I7" s="27"/>
      <c r="J7" s="80"/>
      <c r="K7" s="28"/>
    </row>
    <row r="8" spans="1:11" ht="15.75" customHeight="1">
      <c r="A8" s="545" t="s">
        <v>46</v>
      </c>
      <c r="B8" s="546"/>
      <c r="C8" s="546"/>
      <c r="D8" s="546"/>
      <c r="E8" s="82"/>
      <c r="F8" s="16"/>
      <c r="G8" s="33" t="s">
        <v>49</v>
      </c>
      <c r="H8" s="118"/>
      <c r="I8" s="27"/>
      <c r="J8" s="157"/>
      <c r="K8" s="29"/>
    </row>
    <row r="9" spans="1:11" ht="19.5" customHeight="1">
      <c r="A9" s="30"/>
      <c r="B9" s="31"/>
      <c r="C9" s="31"/>
      <c r="D9" s="31"/>
      <c r="E9" s="260"/>
      <c r="F9" s="31"/>
      <c r="G9" s="152" t="s">
        <v>76</v>
      </c>
      <c r="H9" s="82"/>
      <c r="I9" s="27"/>
      <c r="J9" s="158"/>
      <c r="K9" s="29"/>
    </row>
    <row r="10" spans="1:11" s="52" customFormat="1" ht="15.75" customHeight="1">
      <c r="A10" s="552" t="s">
        <v>34</v>
      </c>
      <c r="B10" s="553"/>
      <c r="C10" s="553"/>
      <c r="D10" s="553"/>
      <c r="E10" s="553"/>
      <c r="F10" s="553"/>
      <c r="G10" s="553"/>
      <c r="H10" s="120"/>
      <c r="I10" s="153"/>
      <c r="J10" s="159"/>
      <c r="K10" s="51"/>
    </row>
    <row r="11" spans="1:11" s="52" customFormat="1" ht="15.75" customHeight="1">
      <c r="A11" s="48" t="s">
        <v>35</v>
      </c>
      <c r="B11" s="47"/>
      <c r="C11" s="47"/>
      <c r="D11" s="47"/>
      <c r="E11" s="47"/>
      <c r="F11" s="47"/>
      <c r="G11" s="47"/>
      <c r="H11" s="121"/>
      <c r="I11" s="153"/>
      <c r="J11" s="159"/>
      <c r="K11" s="51"/>
    </row>
    <row r="12" spans="1:11" s="52" customFormat="1" ht="15.75" customHeight="1">
      <c r="A12" s="554" t="s">
        <v>44</v>
      </c>
      <c r="B12" s="555"/>
      <c r="C12" s="555"/>
      <c r="D12" s="555"/>
      <c r="E12" s="49"/>
      <c r="F12" s="49"/>
      <c r="G12" s="49"/>
      <c r="H12" s="106"/>
      <c r="I12" s="154"/>
      <c r="J12" s="160"/>
      <c r="K12" s="53"/>
    </row>
    <row r="13" spans="1:11" s="52" customFormat="1" ht="15.75" customHeight="1">
      <c r="A13" s="48" t="s">
        <v>36</v>
      </c>
      <c r="B13" s="47"/>
      <c r="C13" s="47"/>
      <c r="D13" s="47"/>
      <c r="E13" s="47"/>
      <c r="F13" s="47"/>
      <c r="G13" s="47"/>
      <c r="H13" s="122"/>
      <c r="I13" s="155"/>
      <c r="J13" s="161"/>
      <c r="K13" s="49"/>
    </row>
    <row r="14" spans="1:11" s="52" customFormat="1" ht="15.75" customHeight="1">
      <c r="A14" s="57" t="s">
        <v>96</v>
      </c>
      <c r="B14" s="50"/>
      <c r="C14" s="50"/>
      <c r="D14" s="50"/>
      <c r="E14" s="50"/>
      <c r="F14" s="50"/>
      <c r="G14" s="50"/>
      <c r="H14" s="119"/>
      <c r="I14" s="154"/>
      <c r="J14" s="161"/>
      <c r="K14" s="47"/>
    </row>
    <row r="15" spans="1:11" s="52" customFormat="1" ht="15.75" customHeight="1">
      <c r="A15" s="48" t="s">
        <v>37</v>
      </c>
      <c r="B15" s="50"/>
      <c r="C15" s="50"/>
      <c r="D15" s="50"/>
      <c r="E15" s="49"/>
      <c r="F15" s="49"/>
      <c r="G15" s="47" t="s">
        <v>50</v>
      </c>
      <c r="H15" s="79"/>
      <c r="I15" s="156"/>
      <c r="J15" s="162"/>
      <c r="K15" s="51"/>
    </row>
    <row r="16" spans="1:11" s="52" customFormat="1" ht="18.75" customHeight="1">
      <c r="A16" s="545"/>
      <c r="B16" s="546"/>
      <c r="C16" s="546"/>
      <c r="D16" s="546"/>
      <c r="E16" s="546"/>
      <c r="F16" s="49"/>
      <c r="G16" s="47" t="s">
        <v>49</v>
      </c>
      <c r="H16" s="121"/>
      <c r="I16" s="156"/>
      <c r="J16" s="162"/>
      <c r="K16" s="51"/>
    </row>
    <row r="17" spans="1:11" s="52" customFormat="1" ht="20.25" customHeight="1">
      <c r="A17" s="273"/>
      <c r="B17" s="274"/>
      <c r="C17" s="274"/>
      <c r="D17" s="556" t="s">
        <v>111</v>
      </c>
      <c r="E17" s="556"/>
      <c r="F17" s="556"/>
      <c r="G17" s="556"/>
      <c r="H17" s="556"/>
      <c r="I17" s="154"/>
      <c r="J17" s="163"/>
      <c r="K17" s="51"/>
    </row>
    <row r="18" spans="1:11" s="52" customFormat="1" ht="15" customHeight="1">
      <c r="A18" s="273" t="s">
        <v>72</v>
      </c>
      <c r="B18" s="320"/>
      <c r="C18" s="320"/>
      <c r="D18" s="320"/>
      <c r="E18" s="329"/>
      <c r="F18" s="329"/>
      <c r="G18" s="559"/>
      <c r="H18" s="559"/>
      <c r="I18" s="154"/>
      <c r="J18" s="163"/>
      <c r="K18" s="51"/>
    </row>
    <row r="19" spans="1:11" s="52" customFormat="1" ht="15" customHeight="1">
      <c r="A19" s="273"/>
      <c r="B19" s="558"/>
      <c r="C19" s="558"/>
      <c r="D19" s="558"/>
      <c r="E19" s="558"/>
      <c r="F19" s="558"/>
      <c r="G19" s="558"/>
      <c r="H19" s="558"/>
      <c r="I19" s="154"/>
      <c r="J19" s="163"/>
      <c r="K19" s="51"/>
    </row>
    <row r="20" spans="1:11" s="52" customFormat="1" ht="15" customHeight="1">
      <c r="A20" s="273"/>
      <c r="B20" s="557"/>
      <c r="C20" s="557"/>
      <c r="D20" s="557"/>
      <c r="E20" s="557"/>
      <c r="F20" s="557"/>
      <c r="G20" s="557"/>
      <c r="H20" s="557"/>
      <c r="I20" s="154"/>
      <c r="J20" s="163"/>
      <c r="K20" s="51"/>
    </row>
    <row r="21" spans="1:11" s="52" customFormat="1" ht="9.75" customHeight="1" thickBot="1">
      <c r="A21" s="322"/>
      <c r="B21" s="323"/>
      <c r="C21" s="323"/>
      <c r="D21" s="323"/>
      <c r="E21" s="323"/>
      <c r="F21" s="323"/>
      <c r="G21" s="323"/>
      <c r="H21" s="323"/>
      <c r="I21" s="154"/>
      <c r="J21" s="163"/>
      <c r="K21" s="51"/>
    </row>
    <row r="22" spans="1:11" ht="6.75" customHeight="1">
      <c r="A22" s="229"/>
      <c r="B22" s="34"/>
      <c r="C22" s="34"/>
      <c r="D22" s="34"/>
      <c r="E22" s="34"/>
      <c r="F22" s="34"/>
      <c r="G22" s="34"/>
      <c r="H22" s="34"/>
      <c r="I22" s="230"/>
      <c r="J22" s="82"/>
      <c r="K22" s="29"/>
    </row>
    <row r="23" spans="1:11" ht="13.5" customHeight="1">
      <c r="A23" s="236" t="s">
        <v>27</v>
      </c>
      <c r="B23" s="237"/>
      <c r="C23" s="238"/>
      <c r="D23" s="238"/>
      <c r="E23" s="238"/>
      <c r="F23" s="238"/>
      <c r="G23" s="238"/>
      <c r="H23" s="238"/>
      <c r="I23" s="223"/>
      <c r="J23" s="82"/>
      <c r="K23" s="26"/>
    </row>
    <row r="24" spans="1:11" ht="9" customHeight="1">
      <c r="A24" s="236"/>
      <c r="B24" s="237"/>
      <c r="C24" s="238"/>
      <c r="D24" s="238"/>
      <c r="E24" s="238"/>
      <c r="F24" s="238"/>
      <c r="G24" s="238"/>
      <c r="H24" s="238"/>
      <c r="I24" s="223"/>
      <c r="J24" s="82"/>
      <c r="K24" s="33"/>
    </row>
    <row r="25" spans="1:11" ht="13.5" customHeight="1">
      <c r="A25" s="547" t="s">
        <v>104</v>
      </c>
      <c r="B25" s="548"/>
      <c r="C25" s="548"/>
      <c r="D25" s="548"/>
      <c r="E25" s="548"/>
      <c r="F25" s="548"/>
      <c r="G25" s="548"/>
      <c r="H25" s="548"/>
      <c r="I25" s="549"/>
      <c r="J25" s="200"/>
      <c r="K25" s="33"/>
    </row>
    <row r="26" spans="1:11" ht="13.5" customHeight="1">
      <c r="A26" s="547"/>
      <c r="B26" s="548"/>
      <c r="C26" s="548"/>
      <c r="D26" s="548"/>
      <c r="E26" s="548"/>
      <c r="F26" s="548"/>
      <c r="G26" s="548"/>
      <c r="H26" s="548"/>
      <c r="I26" s="549"/>
      <c r="J26" s="200"/>
      <c r="K26" s="33"/>
    </row>
    <row r="27" spans="1:11" ht="6" customHeight="1">
      <c r="A27" s="239"/>
      <c r="B27" s="200"/>
      <c r="C27" s="200"/>
      <c r="D27" s="200"/>
      <c r="E27" s="200"/>
      <c r="F27" s="200"/>
      <c r="G27" s="200"/>
      <c r="H27" s="200"/>
      <c r="I27" s="240"/>
      <c r="J27" s="200"/>
      <c r="K27" s="33"/>
    </row>
    <row r="28" spans="1:11" ht="15.75" customHeight="1">
      <c r="A28" s="241" t="s">
        <v>10</v>
      </c>
      <c r="B28" s="543"/>
      <c r="C28" s="543"/>
      <c r="D28" s="543"/>
      <c r="E28" s="543"/>
      <c r="F28" s="242"/>
      <c r="G28" s="92"/>
      <c r="H28" s="92"/>
      <c r="I28" s="165"/>
      <c r="J28" s="203"/>
      <c r="K28" s="33"/>
    </row>
    <row r="29" spans="1:11" ht="15" customHeight="1">
      <c r="A29" s="231" t="s">
        <v>47</v>
      </c>
      <c r="B29" s="201"/>
      <c r="C29" s="201"/>
      <c r="D29" s="541"/>
      <c r="E29" s="541"/>
      <c r="F29" s="541"/>
      <c r="G29" s="541"/>
      <c r="H29" s="541"/>
      <c r="I29" s="542"/>
      <c r="J29" s="249"/>
      <c r="K29" s="33"/>
    </row>
    <row r="30" spans="1:11" ht="15" customHeight="1">
      <c r="A30" s="243"/>
      <c r="B30" s="201"/>
      <c r="C30" s="201"/>
      <c r="D30" s="541"/>
      <c r="E30" s="541"/>
      <c r="F30" s="541"/>
      <c r="G30" s="541"/>
      <c r="H30" s="541"/>
      <c r="I30" s="542"/>
      <c r="J30" s="202"/>
      <c r="K30" s="33"/>
    </row>
    <row r="31" spans="1:12" s="25" customFormat="1" ht="15" customHeight="1">
      <c r="A31" s="243"/>
      <c r="B31" s="201"/>
      <c r="C31" s="201"/>
      <c r="D31" s="541"/>
      <c r="E31" s="541"/>
      <c r="F31" s="541"/>
      <c r="G31" s="541"/>
      <c r="H31" s="541"/>
      <c r="I31" s="542"/>
      <c r="J31" s="202"/>
      <c r="K31" s="35"/>
      <c r="L31" s="24"/>
    </row>
    <row r="32" spans="1:12" s="25" customFormat="1" ht="15" customHeight="1">
      <c r="A32" s="243"/>
      <c r="B32" s="201"/>
      <c r="C32" s="201"/>
      <c r="D32" s="541"/>
      <c r="E32" s="541"/>
      <c r="F32" s="541"/>
      <c r="G32" s="541"/>
      <c r="H32" s="541"/>
      <c r="I32" s="542"/>
      <c r="J32" s="202"/>
      <c r="K32" s="35"/>
      <c r="L32" s="24"/>
    </row>
    <row r="33" spans="1:12" s="25" customFormat="1" ht="15" customHeight="1">
      <c r="A33" s="243"/>
      <c r="B33" s="201"/>
      <c r="C33" s="201"/>
      <c r="D33" s="251"/>
      <c r="E33" s="251"/>
      <c r="F33" s="251"/>
      <c r="G33" s="251"/>
      <c r="H33" s="251"/>
      <c r="I33" s="252"/>
      <c r="J33" s="202"/>
      <c r="K33" s="35"/>
      <c r="L33" s="24"/>
    </row>
    <row r="34" spans="1:11" ht="15" customHeight="1">
      <c r="A34" s="241" t="s">
        <v>10</v>
      </c>
      <c r="B34" s="543"/>
      <c r="C34" s="543"/>
      <c r="D34" s="543"/>
      <c r="E34" s="543"/>
      <c r="F34" s="242"/>
      <c r="G34" s="92"/>
      <c r="H34" s="92"/>
      <c r="I34" s="165"/>
      <c r="J34" s="203"/>
      <c r="K34" s="29"/>
    </row>
    <row r="35" spans="1:11" ht="15" customHeight="1">
      <c r="A35" s="231" t="s">
        <v>47</v>
      </c>
      <c r="B35" s="201"/>
      <c r="C35" s="201"/>
      <c r="D35" s="541"/>
      <c r="E35" s="541"/>
      <c r="F35" s="541"/>
      <c r="G35" s="541"/>
      <c r="H35" s="541"/>
      <c r="I35" s="542"/>
      <c r="J35" s="249"/>
      <c r="K35" s="26"/>
    </row>
    <row r="36" spans="1:11" ht="15" customHeight="1">
      <c r="A36" s="243"/>
      <c r="B36" s="201"/>
      <c r="C36" s="201"/>
      <c r="D36" s="541"/>
      <c r="E36" s="541"/>
      <c r="F36" s="541"/>
      <c r="G36" s="541"/>
      <c r="H36" s="541"/>
      <c r="I36" s="542"/>
      <c r="J36" s="202"/>
      <c r="K36" s="33"/>
    </row>
    <row r="37" spans="1:11" ht="15" customHeight="1">
      <c r="A37" s="243"/>
      <c r="B37" s="201"/>
      <c r="C37" s="201"/>
      <c r="D37" s="541"/>
      <c r="E37" s="541"/>
      <c r="F37" s="541"/>
      <c r="G37" s="541"/>
      <c r="H37" s="541"/>
      <c r="I37" s="542"/>
      <c r="J37" s="202"/>
      <c r="K37" s="33"/>
    </row>
    <row r="38" spans="1:11" ht="15" customHeight="1">
      <c r="A38" s="243"/>
      <c r="B38" s="201"/>
      <c r="C38" s="201"/>
      <c r="D38" s="541"/>
      <c r="E38" s="541"/>
      <c r="F38" s="541"/>
      <c r="G38" s="541"/>
      <c r="H38" s="541"/>
      <c r="I38" s="542"/>
      <c r="J38" s="202"/>
      <c r="K38" s="28"/>
    </row>
    <row r="39" spans="1:11" ht="15" customHeight="1">
      <c r="A39" s="243"/>
      <c r="B39" s="201"/>
      <c r="C39" s="201"/>
      <c r="D39" s="251"/>
      <c r="E39" s="251"/>
      <c r="F39" s="251"/>
      <c r="G39" s="251"/>
      <c r="H39" s="251"/>
      <c r="I39" s="252"/>
      <c r="J39" s="202"/>
      <c r="K39" s="28"/>
    </row>
    <row r="40" spans="1:11" ht="15" customHeight="1">
      <c r="A40" s="241" t="s">
        <v>10</v>
      </c>
      <c r="B40" s="543"/>
      <c r="C40" s="543"/>
      <c r="D40" s="543"/>
      <c r="E40" s="543"/>
      <c r="F40" s="242"/>
      <c r="G40" s="92"/>
      <c r="H40" s="92"/>
      <c r="I40" s="165"/>
      <c r="J40" s="203"/>
      <c r="K40" s="29"/>
    </row>
    <row r="41" spans="1:11" ht="15" customHeight="1">
      <c r="A41" s="231" t="s">
        <v>47</v>
      </c>
      <c r="B41" s="201"/>
      <c r="C41" s="201"/>
      <c r="D41" s="541"/>
      <c r="E41" s="541"/>
      <c r="F41" s="541"/>
      <c r="G41" s="541"/>
      <c r="H41" s="541"/>
      <c r="I41" s="542"/>
      <c r="J41" s="249"/>
      <c r="K41" s="29"/>
    </row>
    <row r="42" spans="1:11" ht="15" customHeight="1">
      <c r="A42" s="243"/>
      <c r="B42" s="201"/>
      <c r="C42" s="201"/>
      <c r="D42" s="541"/>
      <c r="E42" s="541"/>
      <c r="F42" s="541"/>
      <c r="G42" s="541"/>
      <c r="H42" s="541"/>
      <c r="I42" s="542"/>
      <c r="J42" s="202"/>
      <c r="K42" s="17"/>
    </row>
    <row r="43" spans="1:11" ht="15" customHeight="1">
      <c r="A43" s="243"/>
      <c r="B43" s="201"/>
      <c r="C43" s="201"/>
      <c r="D43" s="541"/>
      <c r="E43" s="541"/>
      <c r="F43" s="541"/>
      <c r="G43" s="541"/>
      <c r="H43" s="541"/>
      <c r="I43" s="542"/>
      <c r="J43" s="202"/>
      <c r="K43" s="17"/>
    </row>
    <row r="44" spans="1:11" ht="15" customHeight="1">
      <c r="A44" s="243"/>
      <c r="B44" s="201"/>
      <c r="C44" s="201"/>
      <c r="D44" s="541"/>
      <c r="E44" s="541"/>
      <c r="F44" s="541"/>
      <c r="G44" s="541"/>
      <c r="H44" s="541"/>
      <c r="I44" s="542"/>
      <c r="J44" s="202"/>
      <c r="K44" s="17"/>
    </row>
    <row r="45" spans="1:17" ht="15" customHeight="1" thickBot="1">
      <c r="A45" s="232"/>
      <c r="B45" s="539"/>
      <c r="C45" s="539"/>
      <c r="D45" s="539"/>
      <c r="E45" s="539"/>
      <c r="F45" s="234"/>
      <c r="G45" s="233"/>
      <c r="H45" s="233"/>
      <c r="I45" s="235"/>
      <c r="J45" s="203"/>
      <c r="K45" s="70"/>
      <c r="L45" s="80"/>
      <c r="M45" s="80"/>
      <c r="N45" s="17"/>
      <c r="O45" s="17"/>
      <c r="P45" s="17"/>
      <c r="Q45" s="17"/>
    </row>
    <row r="46" spans="1:17" ht="15" customHeight="1">
      <c r="A46" s="203"/>
      <c r="B46" s="203"/>
      <c r="C46" s="203"/>
      <c r="D46" s="203"/>
      <c r="E46" s="203"/>
      <c r="F46" s="204"/>
      <c r="G46" s="203"/>
      <c r="H46" s="540"/>
      <c r="I46" s="540"/>
      <c r="J46" s="540"/>
      <c r="K46" s="70"/>
      <c r="L46" s="80"/>
      <c r="M46" s="80"/>
      <c r="N46" s="17"/>
      <c r="O46" s="17"/>
      <c r="P46" s="17"/>
      <c r="Q46" s="17"/>
    </row>
    <row r="47" spans="1:17" ht="15" customHeight="1">
      <c r="A47" s="76"/>
      <c r="B47" s="76"/>
      <c r="C47" s="76"/>
      <c r="D47" s="76"/>
      <c r="E47" s="76"/>
      <c r="F47" s="76"/>
      <c r="G47" s="76"/>
      <c r="H47" s="76"/>
      <c r="I47" s="76"/>
      <c r="J47" s="76"/>
      <c r="K47" s="70"/>
      <c r="L47" s="80"/>
      <c r="M47" s="80"/>
      <c r="N47" s="17"/>
      <c r="O47" s="17"/>
      <c r="P47" s="17"/>
      <c r="Q47" s="17"/>
    </row>
    <row r="48" spans="1:17" ht="16.5" customHeight="1">
      <c r="A48" s="33"/>
      <c r="B48" s="92"/>
      <c r="C48" s="92"/>
      <c r="D48" s="92"/>
      <c r="E48" s="92"/>
      <c r="F48" s="92"/>
      <c r="G48" s="92"/>
      <c r="H48" s="92"/>
      <c r="I48" s="92"/>
      <c r="K48" s="70"/>
      <c r="L48" s="80"/>
      <c r="M48" s="80"/>
      <c r="N48" s="17"/>
      <c r="O48" s="17"/>
      <c r="P48" s="17"/>
      <c r="Q48" s="17"/>
    </row>
    <row r="49" spans="2:16" ht="16.5" customHeight="1">
      <c r="B49" s="70"/>
      <c r="C49" s="70"/>
      <c r="D49" s="70"/>
      <c r="E49" s="70"/>
      <c r="F49" s="70"/>
      <c r="G49" s="70"/>
      <c r="H49" s="70"/>
      <c r="I49" s="80"/>
      <c r="K49" s="70"/>
      <c r="L49" s="80"/>
      <c r="M49" s="80"/>
      <c r="N49" s="17"/>
      <c r="O49" s="17"/>
      <c r="P49" s="17"/>
    </row>
    <row r="50" spans="2:16" ht="16.5" customHeight="1">
      <c r="B50" s="70"/>
      <c r="C50" s="70"/>
      <c r="D50" s="70"/>
      <c r="E50" s="70"/>
      <c r="F50" s="70"/>
      <c r="G50" s="70"/>
      <c r="H50" s="70"/>
      <c r="I50" s="80"/>
      <c r="K50" s="70"/>
      <c r="L50" s="80"/>
      <c r="M50" s="80"/>
      <c r="N50" s="17"/>
      <c r="O50" s="17"/>
      <c r="P50" s="17"/>
    </row>
    <row r="51" spans="2:16" ht="16.5" customHeight="1">
      <c r="B51" s="70"/>
      <c r="C51" s="70"/>
      <c r="D51" s="70"/>
      <c r="E51" s="70"/>
      <c r="F51" s="70"/>
      <c r="G51" s="70"/>
      <c r="H51" s="70"/>
      <c r="I51" s="80"/>
      <c r="K51" s="70"/>
      <c r="L51" s="80"/>
      <c r="M51" s="80"/>
      <c r="N51" s="17"/>
      <c r="O51" s="17"/>
      <c r="P51" s="17"/>
    </row>
    <row r="52" spans="12:16" ht="16.5" customHeight="1">
      <c r="L52" s="17"/>
      <c r="M52" s="17"/>
      <c r="N52" s="17"/>
      <c r="O52" s="17"/>
      <c r="P52" s="17"/>
    </row>
    <row r="53" spans="12:16" ht="16.5" customHeight="1">
      <c r="L53" s="17"/>
      <c r="M53" s="17"/>
      <c r="N53" s="17"/>
      <c r="O53" s="17"/>
      <c r="P53" s="17"/>
    </row>
    <row r="54" spans="12:16" ht="15" customHeight="1">
      <c r="L54" s="17"/>
      <c r="M54" s="17"/>
      <c r="N54" s="17"/>
      <c r="O54" s="17"/>
      <c r="P54" s="17"/>
    </row>
    <row r="55" spans="12:16" ht="8.25" customHeight="1">
      <c r="L55" s="17"/>
      <c r="M55" s="17"/>
      <c r="N55" s="17"/>
      <c r="O55" s="17"/>
      <c r="P55" s="17"/>
    </row>
    <row r="65" ht="12.75">
      <c r="K65" s="32"/>
    </row>
    <row r="66" ht="12.75">
      <c r="K66" s="32"/>
    </row>
    <row r="67" ht="12.75">
      <c r="K67" s="15"/>
    </row>
    <row r="68" ht="12.75">
      <c r="K68" s="15"/>
    </row>
    <row r="69" ht="12.75">
      <c r="K69" s="32"/>
    </row>
    <row r="70" ht="12.75">
      <c r="K70" s="32"/>
    </row>
    <row r="71" ht="12.75">
      <c r="K71" s="32"/>
    </row>
    <row r="72" ht="12.75">
      <c r="K72" s="32"/>
    </row>
    <row r="73" ht="12.75">
      <c r="K73" s="32"/>
    </row>
    <row r="74" ht="12.75">
      <c r="K74" s="32"/>
    </row>
    <row r="75" ht="12.75">
      <c r="K75" s="15"/>
    </row>
    <row r="76" ht="12.75">
      <c r="K76" s="32"/>
    </row>
    <row r="77" ht="12.75">
      <c r="K77" s="32"/>
    </row>
    <row r="78" ht="12.75">
      <c r="K78" s="32"/>
    </row>
    <row r="79" ht="12.75">
      <c r="K79" s="30"/>
    </row>
  </sheetData>
  <sheetProtection/>
  <mergeCells count="25">
    <mergeCell ref="A10:G10"/>
    <mergeCell ref="A12:D12"/>
    <mergeCell ref="D17:H17"/>
    <mergeCell ref="B20:H20"/>
    <mergeCell ref="D5:E5"/>
    <mergeCell ref="B28:E28"/>
    <mergeCell ref="B19:H19"/>
    <mergeCell ref="G18:H18"/>
    <mergeCell ref="A1:I1"/>
    <mergeCell ref="A8:D8"/>
    <mergeCell ref="A25:I26"/>
    <mergeCell ref="D2:F2"/>
    <mergeCell ref="D3:E3"/>
    <mergeCell ref="D4:E4"/>
    <mergeCell ref="A2:C2"/>
    <mergeCell ref="A3:C3"/>
    <mergeCell ref="A4:C4"/>
    <mergeCell ref="A16:E16"/>
    <mergeCell ref="B45:E45"/>
    <mergeCell ref="H46:J46"/>
    <mergeCell ref="D41:I44"/>
    <mergeCell ref="B40:E40"/>
    <mergeCell ref="D35:I38"/>
    <mergeCell ref="D29:I32"/>
    <mergeCell ref="B34:E34"/>
  </mergeCells>
  <printOptions horizontalCentered="1" verticalCentered="1"/>
  <pageMargins left="0.25" right="0.25" top="0.25" bottom="0.5" header="0.25" footer="0.25"/>
  <pageSetup fitToHeight="1" fitToWidth="1" horizontalDpi="600" verticalDpi="600" orientation="landscape" scale="84" r:id="rId4"/>
  <headerFooter alignWithMargins="0">
    <oddFooter>&amp;L&amp;"Arial,Bold"&amp;8 2021&amp;C&amp;"Arial,Bold"&amp;8AIDS Institute&amp;R&amp;"Arial,Bold"&amp;8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zoomScale="85" zoomScaleNormal="85" zoomScalePageLayoutView="0" workbookViewId="0" topLeftCell="A1">
      <pane xSplit="15495" topLeftCell="K1" activePane="topLeft" state="split"/>
      <selection pane="topLeft" activeCell="D14" sqref="D14:I17"/>
      <selection pane="topRight" activeCell="K13" sqref="K13"/>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101" customWidth="1"/>
    <col min="11" max="11" width="25.28125" style="0" customWidth="1"/>
    <col min="12" max="12" width="15.00390625" style="0" customWidth="1"/>
  </cols>
  <sheetData>
    <row r="1" spans="1:10" s="18" customFormat="1" ht="16.5" customHeight="1">
      <c r="A1" s="544" t="s">
        <v>77</v>
      </c>
      <c r="B1" s="544"/>
      <c r="C1" s="544"/>
      <c r="D1" s="544"/>
      <c r="E1" s="544"/>
      <c r="F1" s="544"/>
      <c r="G1" s="544"/>
      <c r="H1" s="544"/>
      <c r="I1" s="544"/>
      <c r="J1" s="151"/>
    </row>
    <row r="2" spans="1:11" s="18" customFormat="1" ht="15" customHeight="1">
      <c r="A2" s="551" t="s">
        <v>39</v>
      </c>
      <c r="B2" s="551"/>
      <c r="C2" s="551"/>
      <c r="D2" s="550">
        <f>'SUMMARY BUDGET P.1 '!D6:F6</f>
        <v>0</v>
      </c>
      <c r="E2" s="550"/>
      <c r="F2" s="550"/>
      <c r="G2" s="69"/>
      <c r="H2" s="69"/>
      <c r="I2" s="69"/>
      <c r="J2" s="69"/>
      <c r="K2" s="19"/>
    </row>
    <row r="3" spans="1:11" s="18" customFormat="1" ht="15" customHeight="1">
      <c r="A3" s="551" t="s">
        <v>40</v>
      </c>
      <c r="B3" s="551"/>
      <c r="C3" s="551"/>
      <c r="D3" s="550">
        <f>'SUMMARY BUDGET P.1 '!D7:E7</f>
        <v>0</v>
      </c>
      <c r="E3" s="550"/>
      <c r="F3" s="58"/>
      <c r="G3" s="70"/>
      <c r="H3" s="71"/>
      <c r="I3" s="71"/>
      <c r="J3" s="71"/>
      <c r="K3" s="20"/>
    </row>
    <row r="4" spans="1:12" s="25" customFormat="1" ht="14.25" customHeight="1">
      <c r="A4" s="551" t="s">
        <v>41</v>
      </c>
      <c r="B4" s="551"/>
      <c r="C4" s="551"/>
      <c r="D4" s="550">
        <f>'SUMMARY BUDGET P.1 '!D8:E8</f>
        <v>0</v>
      </c>
      <c r="E4" s="550"/>
      <c r="F4" s="72"/>
      <c r="G4" s="73"/>
      <c r="H4" s="73"/>
      <c r="I4" s="74"/>
      <c r="J4" s="75"/>
      <c r="K4" s="23"/>
      <c r="L4" s="24"/>
    </row>
    <row r="5" spans="1:12" s="25" customFormat="1" ht="14.25" customHeight="1">
      <c r="A5" s="46"/>
      <c r="B5" s="46"/>
      <c r="C5" s="46"/>
      <c r="D5" s="550"/>
      <c r="E5" s="550"/>
      <c r="F5" s="21"/>
      <c r="G5" s="22"/>
      <c r="H5" s="22"/>
      <c r="I5" s="23"/>
      <c r="J5" s="75"/>
      <c r="K5" s="23"/>
      <c r="L5" s="24"/>
    </row>
    <row r="6" spans="1:12" s="3" customFormat="1" ht="33" customHeight="1" thickBot="1">
      <c r="A6" s="560" t="s">
        <v>89</v>
      </c>
      <c r="B6" s="560"/>
      <c r="C6" s="560"/>
      <c r="D6" s="560"/>
      <c r="E6" s="560"/>
      <c r="F6" s="560"/>
      <c r="G6" s="560"/>
      <c r="H6" s="560"/>
      <c r="I6" s="560"/>
      <c r="J6" s="200"/>
      <c r="K6" s="13"/>
      <c r="L6" s="4"/>
    </row>
    <row r="7" spans="1:11" ht="15" customHeight="1">
      <c r="A7" s="244" t="s">
        <v>10</v>
      </c>
      <c r="B7" s="561"/>
      <c r="C7" s="561"/>
      <c r="D7" s="561"/>
      <c r="E7" s="561"/>
      <c r="F7" s="245"/>
      <c r="G7" s="246"/>
      <c r="H7" s="246"/>
      <c r="I7" s="247"/>
      <c r="J7" s="123"/>
      <c r="K7" s="12"/>
    </row>
    <row r="8" spans="1:11" ht="15" customHeight="1">
      <c r="A8" s="231" t="s">
        <v>47</v>
      </c>
      <c r="B8" s="201"/>
      <c r="C8" s="201"/>
      <c r="D8" s="541"/>
      <c r="E8" s="541"/>
      <c r="F8" s="541"/>
      <c r="G8" s="541"/>
      <c r="H8" s="541"/>
      <c r="I8" s="542"/>
      <c r="J8" s="249"/>
      <c r="K8" s="10"/>
    </row>
    <row r="9" spans="1:11" ht="15" customHeight="1">
      <c r="A9" s="243"/>
      <c r="B9" s="201"/>
      <c r="C9" s="201"/>
      <c r="D9" s="541"/>
      <c r="E9" s="541"/>
      <c r="F9" s="541"/>
      <c r="G9" s="541"/>
      <c r="H9" s="541"/>
      <c r="I9" s="542"/>
      <c r="J9" s="202"/>
      <c r="K9" s="9"/>
    </row>
    <row r="10" spans="1:11" ht="15" customHeight="1">
      <c r="A10" s="243"/>
      <c r="B10" s="201"/>
      <c r="C10" s="201"/>
      <c r="D10" s="541"/>
      <c r="E10" s="541"/>
      <c r="F10" s="541"/>
      <c r="G10" s="541"/>
      <c r="H10" s="541"/>
      <c r="I10" s="542"/>
      <c r="J10" s="202"/>
      <c r="K10" s="9"/>
    </row>
    <row r="11" spans="1:11" ht="15" customHeight="1">
      <c r="A11" s="243"/>
      <c r="B11" s="201"/>
      <c r="C11" s="201"/>
      <c r="D11" s="541"/>
      <c r="E11" s="541"/>
      <c r="F11" s="541"/>
      <c r="G11" s="541"/>
      <c r="H11" s="541"/>
      <c r="I11" s="542"/>
      <c r="J11" s="202"/>
      <c r="K11" s="9"/>
    </row>
    <row r="12" spans="1:11" ht="15" customHeight="1">
      <c r="A12" s="243"/>
      <c r="B12" s="201"/>
      <c r="C12" s="201"/>
      <c r="D12" s="251"/>
      <c r="E12" s="251"/>
      <c r="F12" s="251"/>
      <c r="G12" s="251"/>
      <c r="H12" s="251"/>
      <c r="I12" s="252"/>
      <c r="J12" s="202"/>
      <c r="K12" s="9"/>
    </row>
    <row r="13" spans="1:11" ht="15" customHeight="1">
      <c r="A13" s="241" t="s">
        <v>10</v>
      </c>
      <c r="B13" s="543"/>
      <c r="C13" s="543"/>
      <c r="D13" s="543"/>
      <c r="E13" s="543"/>
      <c r="F13" s="242"/>
      <c r="G13" s="92"/>
      <c r="H13" s="92"/>
      <c r="I13" s="165"/>
      <c r="J13" s="203"/>
      <c r="K13" s="12"/>
    </row>
    <row r="14" spans="1:11" ht="15" customHeight="1">
      <c r="A14" s="231" t="s">
        <v>47</v>
      </c>
      <c r="B14" s="201"/>
      <c r="C14" s="201"/>
      <c r="D14" s="541"/>
      <c r="E14" s="541"/>
      <c r="F14" s="541"/>
      <c r="G14" s="541"/>
      <c r="H14" s="541"/>
      <c r="I14" s="542"/>
      <c r="J14" s="202"/>
      <c r="K14" s="10"/>
    </row>
    <row r="15" spans="1:11" ht="15" customHeight="1">
      <c r="A15" s="243"/>
      <c r="B15" s="201"/>
      <c r="C15" s="201"/>
      <c r="D15" s="541"/>
      <c r="E15" s="541"/>
      <c r="F15" s="541"/>
      <c r="G15" s="541"/>
      <c r="H15" s="541"/>
      <c r="I15" s="542"/>
      <c r="J15" s="202"/>
      <c r="K15" s="9"/>
    </row>
    <row r="16" spans="1:11" ht="15" customHeight="1">
      <c r="A16" s="243"/>
      <c r="B16" s="201"/>
      <c r="C16" s="201"/>
      <c r="D16" s="541"/>
      <c r="E16" s="541"/>
      <c r="F16" s="541"/>
      <c r="G16" s="541"/>
      <c r="H16" s="541"/>
      <c r="I16" s="542"/>
      <c r="J16" s="250"/>
      <c r="K16" s="9"/>
    </row>
    <row r="17" spans="1:11" ht="15" customHeight="1">
      <c r="A17" s="243"/>
      <c r="B17" s="201"/>
      <c r="C17" s="201"/>
      <c r="D17" s="541"/>
      <c r="E17" s="541"/>
      <c r="F17" s="541"/>
      <c r="G17" s="541"/>
      <c r="H17" s="541"/>
      <c r="I17" s="542"/>
      <c r="J17" s="202"/>
      <c r="K17" s="9"/>
    </row>
    <row r="18" spans="1:11" ht="15" customHeight="1">
      <c r="A18" s="243"/>
      <c r="B18" s="201"/>
      <c r="C18" s="201"/>
      <c r="D18" s="251"/>
      <c r="E18" s="251"/>
      <c r="F18" s="251"/>
      <c r="G18" s="251"/>
      <c r="H18" s="251"/>
      <c r="I18" s="252"/>
      <c r="J18" s="202"/>
      <c r="K18" s="9"/>
    </row>
    <row r="19" spans="1:11" ht="15" customHeight="1">
      <c r="A19" s="241" t="s">
        <v>10</v>
      </c>
      <c r="B19" s="543"/>
      <c r="C19" s="543"/>
      <c r="D19" s="543"/>
      <c r="E19" s="543"/>
      <c r="F19" s="242"/>
      <c r="G19" s="92"/>
      <c r="H19" s="92"/>
      <c r="I19" s="165"/>
      <c r="J19" s="203"/>
      <c r="K19" s="12"/>
    </row>
    <row r="20" spans="1:11" ht="15" customHeight="1">
      <c r="A20" s="231" t="s">
        <v>47</v>
      </c>
      <c r="B20" s="201"/>
      <c r="C20" s="201"/>
      <c r="D20" s="541"/>
      <c r="E20" s="541"/>
      <c r="F20" s="541"/>
      <c r="G20" s="541"/>
      <c r="H20" s="541"/>
      <c r="I20" s="542"/>
      <c r="J20" s="202"/>
      <c r="K20" s="10"/>
    </row>
    <row r="21" spans="1:11" ht="15" customHeight="1">
      <c r="A21" s="243"/>
      <c r="B21" s="201"/>
      <c r="C21" s="201"/>
      <c r="D21" s="541"/>
      <c r="E21" s="541"/>
      <c r="F21" s="541"/>
      <c r="G21" s="541"/>
      <c r="H21" s="541"/>
      <c r="I21" s="542"/>
      <c r="J21" s="202"/>
      <c r="K21" s="9"/>
    </row>
    <row r="22" spans="1:11" ht="15" customHeight="1">
      <c r="A22" s="243"/>
      <c r="B22" s="201"/>
      <c r="C22" s="201"/>
      <c r="D22" s="541"/>
      <c r="E22" s="541"/>
      <c r="F22" s="541"/>
      <c r="G22" s="541"/>
      <c r="H22" s="541"/>
      <c r="I22" s="542"/>
      <c r="J22" s="202"/>
      <c r="K22" s="9"/>
    </row>
    <row r="23" spans="1:11" ht="15" customHeight="1">
      <c r="A23" s="243"/>
      <c r="B23" s="201"/>
      <c r="C23" s="201"/>
      <c r="D23" s="541"/>
      <c r="E23" s="541"/>
      <c r="F23" s="541"/>
      <c r="G23" s="541"/>
      <c r="H23" s="541"/>
      <c r="I23" s="542"/>
      <c r="J23" s="202"/>
      <c r="K23" s="9"/>
    </row>
    <row r="24" spans="1:11" ht="15" customHeight="1">
      <c r="A24" s="243"/>
      <c r="B24" s="201"/>
      <c r="C24" s="201"/>
      <c r="D24" s="251"/>
      <c r="E24" s="251"/>
      <c r="F24" s="251"/>
      <c r="G24" s="251"/>
      <c r="H24" s="251"/>
      <c r="I24" s="252"/>
      <c r="J24" s="202"/>
      <c r="K24" s="9"/>
    </row>
    <row r="25" spans="1:11" ht="15" customHeight="1">
      <c r="A25" s="241" t="s">
        <v>10</v>
      </c>
      <c r="B25" s="543"/>
      <c r="C25" s="543"/>
      <c r="D25" s="543"/>
      <c r="E25" s="543"/>
      <c r="F25" s="242"/>
      <c r="G25" s="92"/>
      <c r="H25" s="92"/>
      <c r="I25" s="165"/>
      <c r="J25" s="203"/>
      <c r="K25" s="12"/>
    </row>
    <row r="26" spans="1:11" ht="15" customHeight="1">
      <c r="A26" s="231" t="s">
        <v>47</v>
      </c>
      <c r="B26" s="201"/>
      <c r="C26" s="201"/>
      <c r="D26" s="541"/>
      <c r="E26" s="541"/>
      <c r="F26" s="541"/>
      <c r="G26" s="541"/>
      <c r="H26" s="541"/>
      <c r="I26" s="542"/>
      <c r="J26" s="202"/>
      <c r="K26" s="10"/>
    </row>
    <row r="27" spans="1:11" ht="15" customHeight="1">
      <c r="A27" s="243"/>
      <c r="B27" s="201"/>
      <c r="C27" s="201"/>
      <c r="D27" s="541"/>
      <c r="E27" s="541"/>
      <c r="F27" s="541"/>
      <c r="G27" s="541"/>
      <c r="H27" s="541"/>
      <c r="I27" s="542"/>
      <c r="J27" s="202"/>
      <c r="K27" s="9"/>
    </row>
    <row r="28" spans="1:11" ht="15" customHeight="1">
      <c r="A28" s="243"/>
      <c r="B28" s="201"/>
      <c r="C28" s="201"/>
      <c r="D28" s="541"/>
      <c r="E28" s="541"/>
      <c r="F28" s="541"/>
      <c r="G28" s="541"/>
      <c r="H28" s="541"/>
      <c r="I28" s="542"/>
      <c r="J28" s="202"/>
      <c r="K28" s="9"/>
    </row>
    <row r="29" spans="1:11" ht="15" customHeight="1">
      <c r="A29" s="243"/>
      <c r="B29" s="201"/>
      <c r="C29" s="201"/>
      <c r="D29" s="541"/>
      <c r="E29" s="541"/>
      <c r="F29" s="541"/>
      <c r="G29" s="541"/>
      <c r="H29" s="541"/>
      <c r="I29" s="542"/>
      <c r="J29" s="202"/>
      <c r="K29" s="9"/>
    </row>
    <row r="30" spans="1:11" ht="15" customHeight="1">
      <c r="A30" s="243"/>
      <c r="B30" s="201"/>
      <c r="C30" s="201"/>
      <c r="D30" s="251"/>
      <c r="E30" s="251"/>
      <c r="F30" s="251"/>
      <c r="G30" s="251"/>
      <c r="H30" s="251"/>
      <c r="I30" s="252"/>
      <c r="J30" s="202"/>
      <c r="K30" s="9"/>
    </row>
    <row r="31" spans="1:11" ht="15" customHeight="1">
      <c r="A31" s="241" t="s">
        <v>10</v>
      </c>
      <c r="B31" s="543"/>
      <c r="C31" s="543"/>
      <c r="D31" s="543"/>
      <c r="E31" s="543"/>
      <c r="F31" s="242"/>
      <c r="G31" s="92"/>
      <c r="H31" s="92"/>
      <c r="I31" s="165"/>
      <c r="J31" s="203"/>
      <c r="K31" s="12"/>
    </row>
    <row r="32" spans="1:17" s="1" customFormat="1" ht="15" customHeight="1">
      <c r="A32" s="231" t="s">
        <v>47</v>
      </c>
      <c r="B32" s="201"/>
      <c r="C32" s="201"/>
      <c r="D32" s="541"/>
      <c r="E32" s="541"/>
      <c r="F32" s="541"/>
      <c r="G32" s="541"/>
      <c r="H32" s="541"/>
      <c r="I32" s="542"/>
      <c r="J32" s="202"/>
      <c r="K32" s="10"/>
      <c r="L32" s="6"/>
      <c r="M32" s="6"/>
      <c r="N32" s="6"/>
      <c r="O32" s="6"/>
      <c r="P32" s="6"/>
      <c r="Q32" s="6"/>
    </row>
    <row r="33" spans="1:17" s="1" customFormat="1" ht="15" customHeight="1">
      <c r="A33" s="243"/>
      <c r="B33" s="201"/>
      <c r="C33" s="201"/>
      <c r="D33" s="541"/>
      <c r="E33" s="541"/>
      <c r="F33" s="541"/>
      <c r="G33" s="541"/>
      <c r="H33" s="541"/>
      <c r="I33" s="542"/>
      <c r="J33" s="202"/>
      <c r="K33" s="9"/>
      <c r="L33" s="6"/>
      <c r="M33" s="6"/>
      <c r="N33" s="6"/>
      <c r="O33" s="6"/>
      <c r="P33" s="6"/>
      <c r="Q33" s="6"/>
    </row>
    <row r="34" spans="1:16" s="11" customFormat="1" ht="15" customHeight="1">
      <c r="A34" s="243"/>
      <c r="B34" s="201"/>
      <c r="C34" s="201"/>
      <c r="D34" s="541"/>
      <c r="E34" s="541"/>
      <c r="F34" s="541"/>
      <c r="G34" s="541"/>
      <c r="H34" s="541"/>
      <c r="I34" s="542"/>
      <c r="J34" s="202"/>
      <c r="K34" s="9"/>
      <c r="L34" s="6"/>
      <c r="M34" s="6"/>
      <c r="N34" s="6"/>
      <c r="O34" s="8"/>
      <c r="P34" s="8"/>
    </row>
    <row r="35" spans="1:16" s="11" customFormat="1" ht="15" customHeight="1">
      <c r="A35" s="243"/>
      <c r="B35" s="201"/>
      <c r="C35" s="201"/>
      <c r="D35" s="541"/>
      <c r="E35" s="541"/>
      <c r="F35" s="541"/>
      <c r="G35" s="541"/>
      <c r="H35" s="541"/>
      <c r="I35" s="542"/>
      <c r="J35" s="202"/>
      <c r="K35" s="9"/>
      <c r="L35" s="6"/>
      <c r="M35" s="6"/>
      <c r="N35" s="6"/>
      <c r="O35" s="8"/>
      <c r="P35" s="8"/>
    </row>
    <row r="36" spans="1:16" s="11" customFormat="1" ht="15" customHeight="1">
      <c r="A36" s="243"/>
      <c r="B36" s="201"/>
      <c r="C36" s="201"/>
      <c r="D36" s="251"/>
      <c r="E36" s="251"/>
      <c r="F36" s="251"/>
      <c r="G36" s="251"/>
      <c r="H36" s="251"/>
      <c r="I36" s="252"/>
      <c r="J36" s="202"/>
      <c r="K36" s="9"/>
      <c r="L36" s="6"/>
      <c r="M36" s="6"/>
      <c r="N36" s="6"/>
      <c r="O36" s="8"/>
      <c r="P36" s="8"/>
    </row>
    <row r="37" spans="1:16" s="11" customFormat="1" ht="15" customHeight="1">
      <c r="A37" s="241" t="s">
        <v>10</v>
      </c>
      <c r="B37" s="543"/>
      <c r="C37" s="543"/>
      <c r="D37" s="543"/>
      <c r="E37" s="543"/>
      <c r="F37" s="242"/>
      <c r="G37" s="92"/>
      <c r="H37" s="92"/>
      <c r="I37" s="165"/>
      <c r="J37" s="203"/>
      <c r="K37" s="12"/>
      <c r="L37" s="6"/>
      <c r="M37" s="6"/>
      <c r="N37" s="6"/>
      <c r="O37" s="8"/>
      <c r="P37" s="8"/>
    </row>
    <row r="38" spans="1:16" s="11" customFormat="1" ht="15" customHeight="1">
      <c r="A38" s="231" t="s">
        <v>47</v>
      </c>
      <c r="B38" s="201"/>
      <c r="C38" s="201"/>
      <c r="D38" s="541"/>
      <c r="E38" s="541"/>
      <c r="F38" s="541"/>
      <c r="G38" s="541"/>
      <c r="H38" s="541"/>
      <c r="I38" s="542"/>
      <c r="J38" s="202"/>
      <c r="K38" s="10"/>
      <c r="L38" s="6"/>
      <c r="M38" s="6"/>
      <c r="N38" s="6"/>
      <c r="O38" s="8"/>
      <c r="P38" s="8"/>
    </row>
    <row r="39" spans="1:16" s="11" customFormat="1" ht="15" customHeight="1">
      <c r="A39" s="243"/>
      <c r="B39" s="201"/>
      <c r="C39" s="201"/>
      <c r="D39" s="541"/>
      <c r="E39" s="541"/>
      <c r="F39" s="541"/>
      <c r="G39" s="541"/>
      <c r="H39" s="541"/>
      <c r="I39" s="542"/>
      <c r="J39" s="202"/>
      <c r="K39" s="9"/>
      <c r="L39" s="6"/>
      <c r="M39" s="6"/>
      <c r="N39" s="6"/>
      <c r="O39" s="8"/>
      <c r="P39" s="8"/>
    </row>
    <row r="40" spans="1:16" s="11" customFormat="1" ht="15" customHeight="1">
      <c r="A40" s="243"/>
      <c r="B40" s="201"/>
      <c r="C40" s="201"/>
      <c r="D40" s="541"/>
      <c r="E40" s="541"/>
      <c r="F40" s="541"/>
      <c r="G40" s="541"/>
      <c r="H40" s="541"/>
      <c r="I40" s="542"/>
      <c r="J40" s="202"/>
      <c r="K40" s="9"/>
      <c r="L40" s="6"/>
      <c r="M40" s="6"/>
      <c r="N40" s="6"/>
      <c r="O40" s="8"/>
      <c r="P40" s="8"/>
    </row>
    <row r="41" spans="1:16" s="11" customFormat="1" ht="15" customHeight="1">
      <c r="A41" s="243"/>
      <c r="B41" s="201"/>
      <c r="C41" s="201"/>
      <c r="D41" s="541"/>
      <c r="E41" s="541"/>
      <c r="F41" s="541"/>
      <c r="G41" s="541"/>
      <c r="H41" s="541"/>
      <c r="I41" s="542"/>
      <c r="J41" s="202"/>
      <c r="K41" s="9"/>
      <c r="L41" s="6"/>
      <c r="M41" s="6"/>
      <c r="N41" s="6"/>
      <c r="O41" s="8"/>
      <c r="P41" s="8"/>
    </row>
    <row r="42" spans="1:10" s="11" customFormat="1" ht="15" customHeight="1" thickBot="1">
      <c r="A42" s="232"/>
      <c r="B42" s="539"/>
      <c r="C42" s="539"/>
      <c r="D42" s="539"/>
      <c r="E42" s="539"/>
      <c r="F42" s="234"/>
      <c r="G42" s="233"/>
      <c r="H42" s="233"/>
      <c r="I42" s="235"/>
      <c r="J42" s="206"/>
    </row>
    <row r="43" spans="1:10" s="11" customFormat="1" ht="15" customHeight="1">
      <c r="A43" s="248"/>
      <c r="B43" s="248"/>
      <c r="C43" s="248"/>
      <c r="D43" s="248"/>
      <c r="E43" s="248"/>
      <c r="F43" s="248"/>
      <c r="G43" s="248"/>
      <c r="H43" s="248"/>
      <c r="I43" s="248"/>
      <c r="J43" s="206"/>
    </row>
    <row r="44" spans="1:10" s="11" customFormat="1" ht="15" customHeight="1">
      <c r="A44" s="205"/>
      <c r="B44" s="206"/>
      <c r="C44" s="206"/>
      <c r="D44" s="206"/>
      <c r="E44" s="206"/>
      <c r="F44" s="206"/>
      <c r="G44" s="206"/>
      <c r="H44" s="206"/>
      <c r="I44" s="206"/>
      <c r="J44" s="206"/>
    </row>
    <row r="45" spans="1:10" s="11" customFormat="1" ht="15" customHeight="1">
      <c r="A45" s="205"/>
      <c r="B45" s="206"/>
      <c r="C45" s="206"/>
      <c r="D45" s="206"/>
      <c r="E45" s="206"/>
      <c r="F45" s="206"/>
      <c r="G45" s="206"/>
      <c r="H45" s="206"/>
      <c r="I45" s="206"/>
      <c r="J45" s="206"/>
    </row>
    <row r="46" spans="1:9" ht="15" customHeight="1">
      <c r="A46" s="101"/>
      <c r="B46" s="101"/>
      <c r="C46" s="101"/>
      <c r="D46" s="101"/>
      <c r="E46" s="101"/>
      <c r="F46" s="101"/>
      <c r="G46" s="101"/>
      <c r="H46" s="101"/>
      <c r="I46" s="101"/>
    </row>
    <row r="47" spans="1:9" ht="15" customHeight="1">
      <c r="A47"/>
      <c r="I47"/>
    </row>
    <row r="48" ht="15" customHeight="1"/>
    <row r="49" ht="15" customHeight="1"/>
    <row r="50" ht="15" customHeight="1"/>
    <row r="51" ht="15" customHeight="1"/>
    <row r="52" ht="15" customHeight="1"/>
    <row r="53" ht="15" customHeight="1"/>
  </sheetData>
  <sheetProtection/>
  <mergeCells count="22">
    <mergeCell ref="D5:E5"/>
    <mergeCell ref="D38:I41"/>
    <mergeCell ref="D8:I11"/>
    <mergeCell ref="B37:E37"/>
    <mergeCell ref="B31:E31"/>
    <mergeCell ref="D32:I35"/>
    <mergeCell ref="B13:E13"/>
    <mergeCell ref="B19:E19"/>
    <mergeCell ref="B42:E42"/>
    <mergeCell ref="A6:I6"/>
    <mergeCell ref="B7:E7"/>
    <mergeCell ref="B25:E25"/>
    <mergeCell ref="D20:I23"/>
    <mergeCell ref="D14:I17"/>
    <mergeCell ref="D26:I29"/>
    <mergeCell ref="A1:I1"/>
    <mergeCell ref="A2:C2"/>
    <mergeCell ref="A3:C3"/>
    <mergeCell ref="D2:F2"/>
    <mergeCell ref="D3:E3"/>
    <mergeCell ref="A4:C4"/>
    <mergeCell ref="D4:E4"/>
  </mergeCells>
  <printOptions horizontalCentered="1" verticalCentered="1"/>
  <pageMargins left="0.25" right="0.25" top="0.25" bottom="0.5" header="0.25" footer="0.25"/>
  <pageSetup fitToHeight="1" fitToWidth="1" horizontalDpi="600" verticalDpi="600" orientation="landscape" scale="81" r:id="rId2"/>
  <headerFooter alignWithMargins="0">
    <oddFooter>&amp;L&amp;"Arial,Bold"&amp;8 2021&amp;C&amp;"Arial,Bold"&amp;8AIDS Institute&amp;R&amp;"Arial,Bold"&amp;8(3A)</oddFooter>
  </headerFooter>
  <drawing r:id="rId1"/>
</worksheet>
</file>

<file path=xl/worksheets/sheet5.xml><?xml version="1.0" encoding="utf-8"?>
<worksheet xmlns="http://schemas.openxmlformats.org/spreadsheetml/2006/main" xmlns:r="http://schemas.openxmlformats.org/officeDocument/2006/relationships">
  <sheetPr codeName="Sheet41">
    <pageSetUpPr fitToPage="1"/>
  </sheetPr>
  <dimension ref="A1:Q49"/>
  <sheetViews>
    <sheetView showGridLines="0" showZeros="0" zoomScale="85" zoomScaleNormal="85" zoomScalePageLayoutView="0" workbookViewId="0" topLeftCell="A1">
      <selection activeCell="H10" sqref="H10"/>
    </sheetView>
  </sheetViews>
  <sheetFormatPr defaultColWidth="9.140625" defaultRowHeight="12.75"/>
  <cols>
    <col min="1" max="1" width="6.7109375" style="2" customWidth="1"/>
    <col min="2" max="3" width="4.8515625" style="0" customWidth="1"/>
    <col min="4" max="4" width="46.28125" style="0" customWidth="1"/>
    <col min="5" max="5" width="20.28125" style="0" customWidth="1"/>
    <col min="6" max="6" width="2.421875" style="0" customWidth="1"/>
    <col min="7" max="7" width="9.7109375" style="0" customWidth="1"/>
    <col min="8" max="8" width="26.421875" style="0" customWidth="1"/>
    <col min="9" max="9" width="27.00390625" style="7" customWidth="1"/>
    <col min="10" max="10" width="19.57421875" style="0" customWidth="1"/>
    <col min="11" max="11" width="3.28125" style="0" customWidth="1"/>
    <col min="12" max="12" width="15.00390625" style="0" customWidth="1"/>
  </cols>
  <sheetData>
    <row r="1" spans="1:10" s="18" customFormat="1" ht="15">
      <c r="A1" s="574" t="s">
        <v>60</v>
      </c>
      <c r="B1" s="574"/>
      <c r="C1" s="574"/>
      <c r="D1" s="574"/>
      <c r="E1" s="574"/>
      <c r="F1" s="574"/>
      <c r="G1" s="574"/>
      <c r="H1" s="574"/>
      <c r="I1" s="574"/>
      <c r="J1" s="574"/>
    </row>
    <row r="2" spans="1:11" s="18" customFormat="1" ht="15" customHeight="1">
      <c r="A2" s="551" t="s">
        <v>39</v>
      </c>
      <c r="B2" s="551"/>
      <c r="C2" s="551"/>
      <c r="D2" s="550">
        <f>'SUMMARY BUDGET P.1 '!D6:F6</f>
        <v>0</v>
      </c>
      <c r="E2" s="550"/>
      <c r="F2" s="550"/>
      <c r="G2" s="125"/>
      <c r="H2" s="125"/>
      <c r="I2" s="125"/>
      <c r="J2" s="125"/>
      <c r="K2" s="19"/>
    </row>
    <row r="3" spans="1:11" s="18" customFormat="1" ht="15" customHeight="1">
      <c r="A3" s="551" t="s">
        <v>40</v>
      </c>
      <c r="B3" s="551"/>
      <c r="C3" s="551"/>
      <c r="D3" s="550">
        <f>'SUMMARY BUDGET P.1 '!D7:E7</f>
        <v>0</v>
      </c>
      <c r="E3" s="550"/>
      <c r="F3" s="58"/>
      <c r="G3" s="80"/>
      <c r="H3" s="109"/>
      <c r="I3" s="109"/>
      <c r="J3" s="109"/>
      <c r="K3" s="20"/>
    </row>
    <row r="4" spans="1:12" s="25" customFormat="1" ht="14.25" customHeight="1">
      <c r="A4" s="551" t="s">
        <v>41</v>
      </c>
      <c r="B4" s="551"/>
      <c r="C4" s="551"/>
      <c r="D4" s="550">
        <f>'SUMMARY BUDGET P.1 '!D8:E8</f>
        <v>0</v>
      </c>
      <c r="E4" s="550"/>
      <c r="F4" s="72"/>
      <c r="G4" s="73"/>
      <c r="H4" s="73"/>
      <c r="I4" s="74"/>
      <c r="J4" s="75"/>
      <c r="K4" s="23"/>
      <c r="L4" s="24"/>
    </row>
    <row r="5" spans="1:12" s="25" customFormat="1" ht="14.25" customHeight="1" thickBot="1">
      <c r="A5" s="131"/>
      <c r="B5" s="131"/>
      <c r="C5" s="131"/>
      <c r="D5" s="550"/>
      <c r="E5" s="550"/>
      <c r="F5" s="133"/>
      <c r="G5" s="132"/>
      <c r="H5" s="132"/>
      <c r="I5" s="134"/>
      <c r="J5" s="133"/>
      <c r="K5" s="23"/>
      <c r="L5" s="24"/>
    </row>
    <row r="6" spans="1:12" s="3" customFormat="1" ht="29.25" customHeight="1">
      <c r="A6" s="570" t="s">
        <v>64</v>
      </c>
      <c r="B6" s="571"/>
      <c r="C6" s="569" t="s">
        <v>131</v>
      </c>
      <c r="D6" s="569"/>
      <c r="E6" s="569"/>
      <c r="F6" s="139"/>
      <c r="G6" s="169" t="s">
        <v>24</v>
      </c>
      <c r="H6" s="578" t="s">
        <v>79</v>
      </c>
      <c r="I6" s="578"/>
      <c r="J6" s="578"/>
      <c r="K6" s="175"/>
      <c r="L6" s="4"/>
    </row>
    <row r="7" spans="1:11" ht="19.5" customHeight="1">
      <c r="A7" s="81"/>
      <c r="B7" s="82"/>
      <c r="C7" s="82"/>
      <c r="D7" s="82"/>
      <c r="E7" s="82"/>
      <c r="F7" s="165"/>
      <c r="G7" s="84"/>
      <c r="H7" s="577"/>
      <c r="I7" s="577"/>
      <c r="J7" s="577"/>
      <c r="K7" s="140"/>
    </row>
    <row r="8" spans="1:11" ht="15" customHeight="1">
      <c r="A8" s="126"/>
      <c r="B8" s="86"/>
      <c r="C8" s="86"/>
      <c r="F8" s="166"/>
      <c r="G8" t="s">
        <v>73</v>
      </c>
      <c r="H8" s="84"/>
      <c r="I8" s="84"/>
      <c r="J8" s="84"/>
      <c r="K8" s="170"/>
    </row>
    <row r="9" spans="1:11" ht="15" customHeight="1">
      <c r="A9" s="126"/>
      <c r="B9" s="86"/>
      <c r="C9" s="86"/>
      <c r="D9" s="86" t="s">
        <v>42</v>
      </c>
      <c r="E9" s="183"/>
      <c r="F9" s="89"/>
      <c r="I9" s="86" t="s">
        <v>29</v>
      </c>
      <c r="J9" s="178"/>
      <c r="K9" s="171"/>
    </row>
    <row r="10" spans="1:11" ht="15" customHeight="1">
      <c r="A10" s="85"/>
      <c r="B10" s="86"/>
      <c r="C10" s="86"/>
      <c r="D10" s="86" t="s">
        <v>43</v>
      </c>
      <c r="E10" s="183"/>
      <c r="F10" s="89"/>
      <c r="G10" s="567" t="s">
        <v>97</v>
      </c>
      <c r="I10" s="86" t="s">
        <v>30</v>
      </c>
      <c r="J10" s="179"/>
      <c r="K10" s="172"/>
    </row>
    <row r="11" spans="1:11" ht="15" customHeight="1">
      <c r="A11" s="83"/>
      <c r="B11" s="92"/>
      <c r="C11" s="92"/>
      <c r="F11" s="167"/>
      <c r="G11" s="567"/>
      <c r="I11" s="93" t="s">
        <v>31</v>
      </c>
      <c r="J11" s="179"/>
      <c r="K11" s="173"/>
    </row>
    <row r="12" spans="1:11" ht="15" customHeight="1">
      <c r="A12" s="83"/>
      <c r="B12" s="92"/>
      <c r="C12" s="92"/>
      <c r="D12" s="127"/>
      <c r="E12" s="92"/>
      <c r="F12" s="167"/>
      <c r="G12" s="567"/>
      <c r="I12" s="80"/>
      <c r="J12" s="180"/>
      <c r="K12" s="173"/>
    </row>
    <row r="13" spans="1:11" ht="15" customHeight="1">
      <c r="A13" s="88"/>
      <c r="B13" s="90"/>
      <c r="C13" s="7"/>
      <c r="D13" s="86" t="s">
        <v>23</v>
      </c>
      <c r="E13" s="164">
        <f>SUM(E9:E10)</f>
        <v>0</v>
      </c>
      <c r="F13" s="89"/>
      <c r="G13" s="567"/>
      <c r="I13" s="86" t="s">
        <v>23</v>
      </c>
      <c r="J13" s="181">
        <f>SUM(J9:J11)</f>
        <v>0</v>
      </c>
      <c r="K13" s="173"/>
    </row>
    <row r="14" spans="1:11" ht="15" customHeight="1">
      <c r="A14" s="88"/>
      <c r="B14" s="90"/>
      <c r="C14" s="7"/>
      <c r="D14" s="128" t="s">
        <v>112</v>
      </c>
      <c r="E14" s="184"/>
      <c r="F14" s="89"/>
      <c r="G14" s="567"/>
      <c r="I14" s="128" t="s">
        <v>112</v>
      </c>
      <c r="J14" s="182"/>
      <c r="K14" s="170"/>
    </row>
    <row r="15" spans="1:11" ht="15" customHeight="1" thickBot="1">
      <c r="A15" s="124"/>
      <c r="B15" s="94"/>
      <c r="C15" s="95"/>
      <c r="D15" s="336" t="s">
        <v>90</v>
      </c>
      <c r="E15" s="94"/>
      <c r="F15" s="168"/>
      <c r="G15" s="568"/>
      <c r="H15" s="316"/>
      <c r="I15" s="336" t="s">
        <v>93</v>
      </c>
      <c r="J15" s="99"/>
      <c r="K15" s="171"/>
    </row>
    <row r="16" spans="1:11" ht="15" customHeight="1">
      <c r="A16" s="91"/>
      <c r="B16" s="80"/>
      <c r="C16" s="80"/>
      <c r="D16" s="80"/>
      <c r="E16" s="80"/>
      <c r="F16" s="80"/>
      <c r="G16" s="84"/>
      <c r="H16" s="84"/>
      <c r="I16" s="80"/>
      <c r="J16" s="80"/>
      <c r="K16" s="176"/>
    </row>
    <row r="17" spans="1:11" ht="15" customHeight="1">
      <c r="A17" s="129" t="s">
        <v>25</v>
      </c>
      <c r="B17" s="76"/>
      <c r="C17" s="7"/>
      <c r="D17" s="577" t="s">
        <v>132</v>
      </c>
      <c r="E17" s="577"/>
      <c r="F17" s="577"/>
      <c r="G17" s="577"/>
      <c r="H17" s="577"/>
      <c r="I17" s="577"/>
      <c r="J17" s="80"/>
      <c r="K17" s="173"/>
    </row>
    <row r="18" spans="1:11" ht="29.25" customHeight="1">
      <c r="A18" s="87"/>
      <c r="B18" s="80"/>
      <c r="C18" s="80"/>
      <c r="D18" s="577"/>
      <c r="E18" s="577"/>
      <c r="F18" s="577"/>
      <c r="G18" s="577"/>
      <c r="H18" s="577"/>
      <c r="I18" s="577"/>
      <c r="J18" s="80"/>
      <c r="K18" s="173"/>
    </row>
    <row r="19" spans="1:11" ht="15" customHeight="1">
      <c r="A19" s="87"/>
      <c r="B19" s="80"/>
      <c r="C19" s="80"/>
      <c r="D19" s="84"/>
      <c r="E19" s="84"/>
      <c r="F19" s="84"/>
      <c r="G19" s="84"/>
      <c r="H19" s="84"/>
      <c r="I19" s="80"/>
      <c r="J19" s="80"/>
      <c r="K19" s="173"/>
    </row>
    <row r="20" spans="1:11" ht="15" customHeight="1">
      <c r="A20" s="91" t="s">
        <v>133</v>
      </c>
      <c r="B20" s="80"/>
      <c r="C20" s="80"/>
      <c r="D20" s="84"/>
      <c r="E20" s="573" t="s">
        <v>134</v>
      </c>
      <c r="F20" s="573"/>
      <c r="G20" s="573"/>
      <c r="H20" s="573"/>
      <c r="I20" s="573"/>
      <c r="J20" s="80"/>
      <c r="K20" s="170"/>
    </row>
    <row r="21" spans="1:11" ht="15" customHeight="1">
      <c r="A21" s="88"/>
      <c r="B21" s="80"/>
      <c r="C21" s="80"/>
      <c r="D21" s="80"/>
      <c r="E21" s="80"/>
      <c r="F21" s="80"/>
      <c r="G21" s="80"/>
      <c r="H21" s="80"/>
      <c r="I21" s="80"/>
      <c r="J21" s="80"/>
      <c r="K21" s="171"/>
    </row>
    <row r="22" spans="1:11" ht="15" customHeight="1">
      <c r="A22" s="126"/>
      <c r="B22" s="572" t="s">
        <v>38</v>
      </c>
      <c r="C22" s="572"/>
      <c r="D22" s="572"/>
      <c r="E22" s="98" t="s">
        <v>13</v>
      </c>
      <c r="F22" s="98"/>
      <c r="G22" s="7"/>
      <c r="H22" s="98" t="s">
        <v>45</v>
      </c>
      <c r="I22" s="97"/>
      <c r="J22" s="80"/>
      <c r="K22" s="172"/>
    </row>
    <row r="23" spans="1:11" ht="15" customHeight="1">
      <c r="A23" s="81"/>
      <c r="B23" s="563"/>
      <c r="C23" s="563"/>
      <c r="D23" s="566"/>
      <c r="E23" s="188"/>
      <c r="F23" s="562"/>
      <c r="G23" s="563"/>
      <c r="H23" s="563"/>
      <c r="I23" s="563"/>
      <c r="J23" s="563"/>
      <c r="K23" s="173"/>
    </row>
    <row r="24" spans="1:11" ht="15" customHeight="1">
      <c r="A24" s="126"/>
      <c r="B24" s="564"/>
      <c r="C24" s="564"/>
      <c r="D24" s="565"/>
      <c r="E24" s="189"/>
      <c r="F24" s="562"/>
      <c r="G24" s="563"/>
      <c r="H24" s="563"/>
      <c r="I24" s="563"/>
      <c r="J24" s="563"/>
      <c r="K24" s="173"/>
    </row>
    <row r="25" spans="1:11" ht="15" customHeight="1">
      <c r="A25" s="126"/>
      <c r="B25" s="564"/>
      <c r="C25" s="564"/>
      <c r="D25" s="565"/>
      <c r="E25" s="189"/>
      <c r="F25" s="562"/>
      <c r="G25" s="563"/>
      <c r="H25" s="563"/>
      <c r="I25" s="563"/>
      <c r="J25" s="563"/>
      <c r="K25" s="173"/>
    </row>
    <row r="26" spans="1:11" ht="15" customHeight="1">
      <c r="A26" s="88"/>
      <c r="B26" s="564"/>
      <c r="C26" s="564"/>
      <c r="D26" s="565"/>
      <c r="E26" s="188"/>
      <c r="F26" s="562"/>
      <c r="G26" s="563"/>
      <c r="H26" s="563"/>
      <c r="I26" s="563"/>
      <c r="J26" s="563"/>
      <c r="K26" s="170"/>
    </row>
    <row r="27" spans="1:11" ht="15" customHeight="1">
      <c r="A27" s="88"/>
      <c r="B27" s="564"/>
      <c r="C27" s="564"/>
      <c r="D27" s="565"/>
      <c r="E27" s="188"/>
      <c r="F27" s="562"/>
      <c r="G27" s="563"/>
      <c r="H27" s="563"/>
      <c r="I27" s="563"/>
      <c r="J27" s="563"/>
      <c r="K27" s="171"/>
    </row>
    <row r="28" spans="1:11" ht="15" customHeight="1">
      <c r="A28" s="88"/>
      <c r="B28" s="564"/>
      <c r="C28" s="564"/>
      <c r="D28" s="565"/>
      <c r="E28" s="188"/>
      <c r="F28" s="562"/>
      <c r="G28" s="563"/>
      <c r="H28" s="563"/>
      <c r="I28" s="563"/>
      <c r="J28" s="563"/>
      <c r="K28" s="172"/>
    </row>
    <row r="29" spans="1:11" ht="15" customHeight="1">
      <c r="A29" s="88"/>
      <c r="B29" s="564"/>
      <c r="C29" s="564"/>
      <c r="D29" s="565"/>
      <c r="E29" s="188"/>
      <c r="F29" s="562"/>
      <c r="G29" s="563"/>
      <c r="H29" s="563"/>
      <c r="I29" s="563"/>
      <c r="J29" s="563"/>
      <c r="K29" s="173"/>
    </row>
    <row r="30" spans="1:11" ht="15" customHeight="1">
      <c r="A30" s="88"/>
      <c r="B30" s="564"/>
      <c r="C30" s="564"/>
      <c r="D30" s="565"/>
      <c r="E30" s="188"/>
      <c r="F30" s="562"/>
      <c r="G30" s="563"/>
      <c r="H30" s="563"/>
      <c r="I30" s="563"/>
      <c r="J30" s="563"/>
      <c r="K30" s="173"/>
    </row>
    <row r="31" spans="1:11" ht="15" customHeight="1">
      <c r="A31" s="88"/>
      <c r="B31" s="564"/>
      <c r="C31" s="564"/>
      <c r="D31" s="565"/>
      <c r="E31" s="188"/>
      <c r="F31" s="562"/>
      <c r="G31" s="563"/>
      <c r="H31" s="563"/>
      <c r="I31" s="563"/>
      <c r="J31" s="563"/>
      <c r="K31" s="173"/>
    </row>
    <row r="32" spans="1:11" ht="15" customHeight="1">
      <c r="A32" s="88"/>
      <c r="B32" s="564"/>
      <c r="C32" s="564"/>
      <c r="D32" s="565"/>
      <c r="E32" s="189"/>
      <c r="F32" s="562"/>
      <c r="G32" s="563"/>
      <c r="H32" s="563"/>
      <c r="I32" s="563"/>
      <c r="J32" s="563"/>
      <c r="K32" s="170"/>
    </row>
    <row r="33" spans="1:17" s="1" customFormat="1" ht="15" customHeight="1">
      <c r="A33" s="83"/>
      <c r="B33" s="564"/>
      <c r="C33" s="564"/>
      <c r="D33" s="565"/>
      <c r="E33" s="189"/>
      <c r="F33" s="562"/>
      <c r="G33" s="563"/>
      <c r="H33" s="563"/>
      <c r="I33" s="563"/>
      <c r="J33" s="563"/>
      <c r="K33" s="171"/>
      <c r="L33" s="6"/>
      <c r="M33" s="6"/>
      <c r="N33" s="6"/>
      <c r="O33" s="6"/>
      <c r="P33" s="6"/>
      <c r="Q33" s="6"/>
    </row>
    <row r="34" spans="1:17" s="1" customFormat="1" ht="15" customHeight="1">
      <c r="A34" s="81"/>
      <c r="B34" s="564"/>
      <c r="C34" s="564"/>
      <c r="D34" s="565"/>
      <c r="E34" s="189"/>
      <c r="F34" s="562"/>
      <c r="G34" s="563"/>
      <c r="H34" s="563"/>
      <c r="I34" s="563"/>
      <c r="J34" s="563"/>
      <c r="K34" s="172"/>
      <c r="L34" s="6"/>
      <c r="M34" s="6"/>
      <c r="N34" s="6"/>
      <c r="O34" s="6"/>
      <c r="P34" s="6"/>
      <c r="Q34" s="6"/>
    </row>
    <row r="35" spans="1:17" s="1" customFormat="1" ht="15" customHeight="1">
      <c r="A35" s="87"/>
      <c r="B35" s="564"/>
      <c r="C35" s="564"/>
      <c r="D35" s="565"/>
      <c r="E35" s="189"/>
      <c r="F35" s="562"/>
      <c r="G35" s="563"/>
      <c r="H35" s="563"/>
      <c r="I35" s="563"/>
      <c r="J35" s="563"/>
      <c r="K35" s="173"/>
      <c r="L35" s="6"/>
      <c r="M35" s="6"/>
      <c r="N35" s="6"/>
      <c r="O35" s="6"/>
      <c r="P35" s="6"/>
      <c r="Q35" s="6"/>
    </row>
    <row r="36" spans="1:16" s="11" customFormat="1" ht="15" customHeight="1">
      <c r="A36" s="87"/>
      <c r="B36" s="564"/>
      <c r="C36" s="564"/>
      <c r="D36" s="565"/>
      <c r="E36" s="188"/>
      <c r="F36" s="562"/>
      <c r="G36" s="563"/>
      <c r="H36" s="563"/>
      <c r="I36" s="563"/>
      <c r="J36" s="563"/>
      <c r="K36" s="173"/>
      <c r="L36" s="6"/>
      <c r="M36" s="6"/>
      <c r="N36" s="6"/>
      <c r="O36" s="8"/>
      <c r="P36" s="8"/>
    </row>
    <row r="37" spans="1:16" s="11" customFormat="1" ht="15" customHeight="1">
      <c r="A37" s="87"/>
      <c r="B37" s="564"/>
      <c r="C37" s="564"/>
      <c r="D37" s="565"/>
      <c r="E37" s="188"/>
      <c r="F37" s="562"/>
      <c r="G37" s="563"/>
      <c r="H37" s="563"/>
      <c r="I37" s="563"/>
      <c r="J37" s="563"/>
      <c r="K37" s="173"/>
      <c r="L37" s="6"/>
      <c r="M37" s="6"/>
      <c r="N37" s="6"/>
      <c r="O37" s="8"/>
      <c r="P37" s="8"/>
    </row>
    <row r="38" spans="1:16" s="11" customFormat="1" ht="15" customHeight="1">
      <c r="A38" s="87"/>
      <c r="B38" s="564"/>
      <c r="C38" s="564"/>
      <c r="D38" s="565"/>
      <c r="E38" s="188"/>
      <c r="F38" s="562"/>
      <c r="G38" s="563"/>
      <c r="H38" s="563"/>
      <c r="I38" s="563"/>
      <c r="J38" s="563"/>
      <c r="K38" s="170"/>
      <c r="L38" s="6"/>
      <c r="M38" s="6"/>
      <c r="N38" s="6"/>
      <c r="O38" s="8"/>
      <c r="P38" s="8"/>
    </row>
    <row r="39" spans="1:16" s="11" customFormat="1" ht="15" customHeight="1">
      <c r="A39" s="87"/>
      <c r="B39" s="564"/>
      <c r="C39" s="564"/>
      <c r="D39" s="565"/>
      <c r="E39" s="188"/>
      <c r="F39" s="562"/>
      <c r="G39" s="563"/>
      <c r="H39" s="563"/>
      <c r="I39" s="563"/>
      <c r="J39" s="563"/>
      <c r="K39" s="171"/>
      <c r="L39" s="6"/>
      <c r="M39" s="6"/>
      <c r="N39" s="6"/>
      <c r="O39" s="8"/>
      <c r="P39" s="8"/>
    </row>
    <row r="40" spans="1:16" s="11" customFormat="1" ht="15" customHeight="1">
      <c r="A40" s="87"/>
      <c r="B40" s="564"/>
      <c r="C40" s="564"/>
      <c r="D40" s="565"/>
      <c r="E40" s="188"/>
      <c r="F40" s="562"/>
      <c r="G40" s="563"/>
      <c r="H40" s="563"/>
      <c r="I40" s="563"/>
      <c r="J40" s="563"/>
      <c r="K40" s="172"/>
      <c r="L40" s="6"/>
      <c r="M40" s="6"/>
      <c r="N40" s="6"/>
      <c r="O40" s="8"/>
      <c r="P40" s="8"/>
    </row>
    <row r="41" spans="1:16" s="11" customFormat="1" ht="15" customHeight="1">
      <c r="A41" s="87"/>
      <c r="B41" s="564"/>
      <c r="C41" s="564"/>
      <c r="D41" s="565"/>
      <c r="E41" s="188"/>
      <c r="F41" s="562"/>
      <c r="G41" s="563"/>
      <c r="H41" s="563"/>
      <c r="I41" s="563"/>
      <c r="J41" s="563"/>
      <c r="K41" s="173"/>
      <c r="L41" s="6"/>
      <c r="M41" s="6"/>
      <c r="N41" s="6"/>
      <c r="O41" s="8"/>
      <c r="P41" s="8"/>
    </row>
    <row r="42" spans="1:16" s="11" customFormat="1" ht="15" customHeight="1">
      <c r="A42" s="87"/>
      <c r="B42" s="564"/>
      <c r="C42" s="564"/>
      <c r="D42" s="565"/>
      <c r="E42" s="207"/>
      <c r="F42" s="562"/>
      <c r="G42" s="563"/>
      <c r="H42" s="563"/>
      <c r="I42" s="563"/>
      <c r="J42" s="563"/>
      <c r="K42" s="173"/>
      <c r="L42" s="6"/>
      <c r="M42" s="6"/>
      <c r="N42" s="6"/>
      <c r="O42" s="8"/>
      <c r="P42" s="8"/>
    </row>
    <row r="43" spans="1:16" s="11" customFormat="1" ht="15" customHeight="1">
      <c r="A43" s="87"/>
      <c r="B43" s="8"/>
      <c r="C43" s="8"/>
      <c r="D43" s="93" t="s">
        <v>21</v>
      </c>
      <c r="E43" s="187">
        <f>SUM(E23:E42)</f>
        <v>0</v>
      </c>
      <c r="F43" s="8"/>
      <c r="G43" s="8"/>
      <c r="H43" s="93"/>
      <c r="I43" s="82"/>
      <c r="J43" s="80"/>
      <c r="K43" s="173"/>
      <c r="L43" s="6"/>
      <c r="M43" s="6"/>
      <c r="N43" s="6"/>
      <c r="O43" s="8"/>
      <c r="P43" s="8"/>
    </row>
    <row r="44" spans="1:11" s="11" customFormat="1" ht="15" customHeight="1">
      <c r="A44" s="87"/>
      <c r="B44" s="8"/>
      <c r="C44" s="8"/>
      <c r="D44" s="128" t="s">
        <v>113</v>
      </c>
      <c r="E44" s="179"/>
      <c r="F44" s="8"/>
      <c r="G44" s="8"/>
      <c r="H44" s="93"/>
      <c r="I44" s="82"/>
      <c r="J44" s="80"/>
      <c r="K44" s="174"/>
    </row>
    <row r="45" spans="1:11" s="11" customFormat="1" ht="15" customHeight="1" thickBot="1">
      <c r="A45" s="575" t="s">
        <v>91</v>
      </c>
      <c r="B45" s="576"/>
      <c r="C45" s="576"/>
      <c r="D45" s="576"/>
      <c r="E45" s="576"/>
      <c r="F45" s="96"/>
      <c r="G45" s="99"/>
      <c r="H45" s="99"/>
      <c r="I45" s="96"/>
      <c r="J45" s="96"/>
      <c r="K45" s="177"/>
    </row>
    <row r="46" s="11" customFormat="1" ht="15" customHeight="1">
      <c r="A46" s="8"/>
    </row>
    <row r="47" s="11" customFormat="1" ht="15" customHeight="1">
      <c r="A47" s="8"/>
    </row>
    <row r="48" spans="1:9" ht="15" customHeight="1">
      <c r="A48"/>
      <c r="I48"/>
    </row>
    <row r="49" spans="1:9" ht="15" customHeight="1">
      <c r="A49"/>
      <c r="I49"/>
    </row>
    <row r="50" ht="15" customHeight="1"/>
    <row r="51" ht="15" customHeight="1"/>
    <row r="52" ht="15" customHeight="1"/>
    <row r="53" ht="15" customHeight="1"/>
    <row r="54" ht="15" customHeight="1"/>
    <row r="55" ht="15" customHeight="1"/>
  </sheetData>
  <sheetProtection/>
  <mergeCells count="56">
    <mergeCell ref="A45:E45"/>
    <mergeCell ref="D17:I18"/>
    <mergeCell ref="H6:J7"/>
    <mergeCell ref="B28:D28"/>
    <mergeCell ref="B29:D29"/>
    <mergeCell ref="B24:D24"/>
    <mergeCell ref="B25:D25"/>
    <mergeCell ref="B26:D26"/>
    <mergeCell ref="F24:J24"/>
    <mergeCell ref="B32:D32"/>
    <mergeCell ref="B34:D34"/>
    <mergeCell ref="B40:D40"/>
    <mergeCell ref="A1:J1"/>
    <mergeCell ref="A2:C2"/>
    <mergeCell ref="A3:C3"/>
    <mergeCell ref="D2:F2"/>
    <mergeCell ref="D3:E3"/>
    <mergeCell ref="A4:C4"/>
    <mergeCell ref="D5:E5"/>
    <mergeCell ref="F23:J23"/>
    <mergeCell ref="F27:J27"/>
    <mergeCell ref="G10:G15"/>
    <mergeCell ref="C6:E6"/>
    <mergeCell ref="A6:B6"/>
    <mergeCell ref="B22:D22"/>
    <mergeCell ref="F26:J26"/>
    <mergeCell ref="B27:D27"/>
    <mergeCell ref="E20:I20"/>
    <mergeCell ref="D4:E4"/>
    <mergeCell ref="F25:J25"/>
    <mergeCell ref="B42:D42"/>
    <mergeCell ref="B23:D23"/>
    <mergeCell ref="B36:D36"/>
    <mergeCell ref="B37:D37"/>
    <mergeCell ref="B38:D38"/>
    <mergeCell ref="B39:D39"/>
    <mergeCell ref="B31:D31"/>
    <mergeCell ref="B41:D41"/>
    <mergeCell ref="B30:D30"/>
    <mergeCell ref="B33:D33"/>
    <mergeCell ref="F35:J35"/>
    <mergeCell ref="F36:J36"/>
    <mergeCell ref="F31:J31"/>
    <mergeCell ref="F32:J32"/>
    <mergeCell ref="F34:J34"/>
    <mergeCell ref="F30:J30"/>
    <mergeCell ref="F33:J33"/>
    <mergeCell ref="B35:D35"/>
    <mergeCell ref="F28:J28"/>
    <mergeCell ref="F29:J29"/>
    <mergeCell ref="F41:J41"/>
    <mergeCell ref="F42:J42"/>
    <mergeCell ref="F37:J37"/>
    <mergeCell ref="F38:J38"/>
    <mergeCell ref="F39:J39"/>
    <mergeCell ref="F40:J40"/>
  </mergeCells>
  <printOptions horizontalCentered="1" verticalCentered="1"/>
  <pageMargins left="0.25" right="0.25" top="0.25" bottom="0.5" header="0.25" footer="0.25"/>
  <pageSetup fitToHeight="1" fitToWidth="1" horizontalDpi="600" verticalDpi="600" orientation="landscape" scale="78" r:id="rId4"/>
  <headerFooter alignWithMargins="0">
    <oddFooter>&amp;L&amp;"Arial,Bold"&amp;8 2021&amp;C&amp;"Arial,Bold"&amp;8AIDS Institute&amp;R&amp;"Arial,Bold"&amp;8(4)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411">
    <pageSetUpPr fitToPage="1"/>
  </sheetPr>
  <dimension ref="A1:N833"/>
  <sheetViews>
    <sheetView showGridLines="0" showZeros="0" zoomScale="85" zoomScaleNormal="85" zoomScalePageLayoutView="0" workbookViewId="0" topLeftCell="A1">
      <selection activeCell="F13" sqref="F13:H13"/>
    </sheetView>
  </sheetViews>
  <sheetFormatPr defaultColWidth="9.140625" defaultRowHeight="12.75"/>
  <cols>
    <col min="1" max="1" width="6.7109375" style="2" customWidth="1"/>
    <col min="2" max="2" width="4.8515625" style="0" customWidth="1"/>
    <col min="3" max="3" width="7.140625" style="0" customWidth="1"/>
    <col min="4" max="4" width="82.57421875" style="0" customWidth="1"/>
    <col min="5" max="5" width="18.28125" style="0" customWidth="1"/>
    <col min="6" max="6" width="4.28125" style="0" customWidth="1"/>
    <col min="7" max="7" width="5.140625" style="0" customWidth="1"/>
    <col min="8" max="8" width="22.421875" style="0" customWidth="1"/>
    <col min="9" max="9" width="12.421875" style="7" customWidth="1"/>
    <col min="10" max="10" width="20.7109375" style="137" customWidth="1"/>
    <col min="11" max="11" width="25.28125" style="0" customWidth="1"/>
    <col min="12" max="12" width="15.00390625" style="0" customWidth="1"/>
  </cols>
  <sheetData>
    <row r="1" spans="1:10" s="18" customFormat="1" ht="15">
      <c r="A1" s="574" t="s">
        <v>61</v>
      </c>
      <c r="B1" s="574"/>
      <c r="C1" s="574"/>
      <c r="D1" s="574"/>
      <c r="E1" s="574"/>
      <c r="F1" s="574"/>
      <c r="G1" s="574"/>
      <c r="H1" s="574"/>
      <c r="I1" s="574"/>
      <c r="J1" s="574"/>
    </row>
    <row r="2" spans="1:11" s="18" customFormat="1" ht="15" customHeight="1">
      <c r="A2" s="551" t="s">
        <v>39</v>
      </c>
      <c r="B2" s="551"/>
      <c r="C2" s="551"/>
      <c r="D2" s="550">
        <f>'SUMMARY BUDGET P.1 '!D6:F6</f>
        <v>0</v>
      </c>
      <c r="E2" s="550"/>
      <c r="F2" s="550"/>
      <c r="G2" s="125"/>
      <c r="H2" s="125"/>
      <c r="I2" s="125"/>
      <c r="J2" s="281"/>
      <c r="K2" s="19"/>
    </row>
    <row r="3" spans="1:11" s="18" customFormat="1" ht="15" customHeight="1">
      <c r="A3" s="551" t="s">
        <v>40</v>
      </c>
      <c r="B3" s="551"/>
      <c r="C3" s="551"/>
      <c r="D3" s="550">
        <f>'SUMMARY BUDGET P.1 '!D7:E7</f>
        <v>0</v>
      </c>
      <c r="E3" s="550"/>
      <c r="F3" s="58"/>
      <c r="G3" s="80"/>
      <c r="H3" s="109"/>
      <c r="I3" s="109"/>
      <c r="J3" s="282"/>
      <c r="K3" s="20"/>
    </row>
    <row r="4" spans="1:12" s="25" customFormat="1" ht="14.25" customHeight="1">
      <c r="A4" s="551" t="s">
        <v>41</v>
      </c>
      <c r="B4" s="551"/>
      <c r="C4" s="551"/>
      <c r="D4" s="550">
        <f>'SUMMARY BUDGET P.1 '!D8:E8</f>
        <v>0</v>
      </c>
      <c r="E4" s="550"/>
      <c r="F4" s="72"/>
      <c r="G4" s="73"/>
      <c r="H4" s="73"/>
      <c r="I4" s="74"/>
      <c r="J4" s="75"/>
      <c r="K4" s="23"/>
      <c r="L4" s="24"/>
    </row>
    <row r="5" spans="1:12" s="25" customFormat="1" ht="14.25" customHeight="1" thickBot="1">
      <c r="A5" s="46"/>
      <c r="B5" s="46"/>
      <c r="C5" s="46"/>
      <c r="D5" s="550"/>
      <c r="E5" s="550"/>
      <c r="F5" s="21"/>
      <c r="G5" s="22"/>
      <c r="H5" s="22"/>
      <c r="I5" s="23"/>
      <c r="J5" s="21"/>
      <c r="K5" s="23"/>
      <c r="L5" s="24"/>
    </row>
    <row r="6" spans="1:14" s="3" customFormat="1" ht="15.75" customHeight="1">
      <c r="A6" s="587" t="s">
        <v>32</v>
      </c>
      <c r="B6" s="596"/>
      <c r="C6" s="596"/>
      <c r="D6" s="596"/>
      <c r="E6" s="139"/>
      <c r="F6" s="280" t="s">
        <v>62</v>
      </c>
      <c r="G6" s="36"/>
      <c r="H6" s="583" t="s">
        <v>136</v>
      </c>
      <c r="I6" s="583"/>
      <c r="J6" s="584"/>
      <c r="K6" s="271"/>
      <c r="L6" s="271"/>
      <c r="M6" s="271"/>
      <c r="N6" s="271"/>
    </row>
    <row r="7" spans="1:14" ht="15.75" customHeight="1">
      <c r="A7" s="589" t="s">
        <v>135</v>
      </c>
      <c r="B7" s="597"/>
      <c r="C7" s="597"/>
      <c r="D7" s="597"/>
      <c r="E7" s="598"/>
      <c r="F7" s="30"/>
      <c r="G7" s="17"/>
      <c r="H7" s="585"/>
      <c r="I7" s="585"/>
      <c r="J7" s="586"/>
      <c r="K7" s="271"/>
      <c r="L7" s="271"/>
      <c r="M7" s="271"/>
      <c r="N7" s="271"/>
    </row>
    <row r="8" spans="1:14" ht="15" customHeight="1">
      <c r="A8" s="589"/>
      <c r="B8" s="597"/>
      <c r="C8" s="597"/>
      <c r="D8" s="597"/>
      <c r="E8" s="598"/>
      <c r="F8" s="30"/>
      <c r="G8" s="17"/>
      <c r="H8" s="585"/>
      <c r="I8" s="585"/>
      <c r="J8" s="586"/>
      <c r="K8" s="271"/>
      <c r="L8" s="271"/>
      <c r="M8" s="271"/>
      <c r="N8" s="271"/>
    </row>
    <row r="9" spans="1:10" ht="19.5" customHeight="1">
      <c r="A9" s="589"/>
      <c r="B9" s="597"/>
      <c r="C9" s="597"/>
      <c r="D9" s="597"/>
      <c r="E9" s="598"/>
      <c r="F9" s="269"/>
      <c r="G9" s="270"/>
      <c r="H9" s="585"/>
      <c r="I9" s="585"/>
      <c r="J9" s="586"/>
    </row>
    <row r="10" spans="1:11" ht="15" customHeight="1">
      <c r="A10" s="589"/>
      <c r="B10" s="597"/>
      <c r="C10" s="597"/>
      <c r="D10" s="597"/>
      <c r="E10" s="598"/>
      <c r="F10" s="269"/>
      <c r="G10" s="270"/>
      <c r="H10" s="7"/>
      <c r="J10" s="279"/>
      <c r="K10" s="117"/>
    </row>
    <row r="11" spans="1:11" ht="15" customHeight="1">
      <c r="A11" s="599" t="s">
        <v>38</v>
      </c>
      <c r="B11" s="572"/>
      <c r="C11" s="572"/>
      <c r="D11" s="600"/>
      <c r="E11" s="208" t="s">
        <v>13</v>
      </c>
      <c r="F11" s="269"/>
      <c r="G11" s="270"/>
      <c r="H11" s="117" t="s">
        <v>38</v>
      </c>
      <c r="I11" s="304" t="s">
        <v>71</v>
      </c>
      <c r="J11" s="303" t="s">
        <v>13</v>
      </c>
      <c r="K11" s="9"/>
    </row>
    <row r="12" spans="1:11" ht="15" customHeight="1">
      <c r="A12" s="579"/>
      <c r="B12" s="564"/>
      <c r="C12" s="564"/>
      <c r="D12" s="565"/>
      <c r="E12" s="210"/>
      <c r="F12" s="601"/>
      <c r="G12" s="602"/>
      <c r="H12" s="603"/>
      <c r="I12" s="100"/>
      <c r="J12" s="307"/>
      <c r="K12" s="9"/>
    </row>
    <row r="13" spans="1:11" ht="15" customHeight="1">
      <c r="A13" s="579"/>
      <c r="B13" s="564"/>
      <c r="C13" s="564"/>
      <c r="D13" s="565"/>
      <c r="E13" s="210"/>
      <c r="F13" s="601"/>
      <c r="G13" s="602"/>
      <c r="H13" s="603"/>
      <c r="I13" s="100"/>
      <c r="J13" s="144"/>
      <c r="K13" s="9"/>
    </row>
    <row r="14" spans="1:11" ht="15" customHeight="1">
      <c r="A14" s="579"/>
      <c r="B14" s="564"/>
      <c r="C14" s="564"/>
      <c r="D14" s="565"/>
      <c r="E14" s="210"/>
      <c r="F14" s="601"/>
      <c r="G14" s="602"/>
      <c r="H14" s="603"/>
      <c r="I14" s="100"/>
      <c r="J14" s="308"/>
      <c r="K14" s="12"/>
    </row>
    <row r="15" spans="1:11" ht="15" customHeight="1">
      <c r="A15" s="579"/>
      <c r="B15" s="564"/>
      <c r="C15" s="564"/>
      <c r="D15" s="565"/>
      <c r="E15" s="210"/>
      <c r="F15" s="601"/>
      <c r="G15" s="602"/>
      <c r="H15" s="603"/>
      <c r="I15" s="286"/>
      <c r="J15" s="308"/>
      <c r="K15" s="14"/>
    </row>
    <row r="16" spans="1:11" ht="15" customHeight="1">
      <c r="A16" s="579"/>
      <c r="B16" s="564"/>
      <c r="C16" s="564"/>
      <c r="D16" s="565"/>
      <c r="E16" s="210"/>
      <c r="F16" s="601"/>
      <c r="G16" s="602"/>
      <c r="H16" s="603"/>
      <c r="I16" s="286"/>
      <c r="J16" s="308"/>
      <c r="K16" s="10"/>
    </row>
    <row r="17" spans="1:11" ht="15" customHeight="1">
      <c r="A17" s="579"/>
      <c r="B17" s="564"/>
      <c r="C17" s="564"/>
      <c r="D17" s="565"/>
      <c r="E17" s="210">
        <v>0</v>
      </c>
      <c r="F17" s="601"/>
      <c r="G17" s="602"/>
      <c r="H17" s="603"/>
      <c r="I17" s="286"/>
      <c r="J17" s="308"/>
      <c r="K17" s="9"/>
    </row>
    <row r="18" spans="1:11" ht="15" customHeight="1">
      <c r="A18" s="579"/>
      <c r="B18" s="564"/>
      <c r="C18" s="564"/>
      <c r="D18" s="565"/>
      <c r="E18" s="210"/>
      <c r="F18" s="601"/>
      <c r="G18" s="602"/>
      <c r="H18" s="603"/>
      <c r="I18" s="286"/>
      <c r="J18" s="308"/>
      <c r="K18" s="9"/>
    </row>
    <row r="19" spans="1:11" ht="15" customHeight="1">
      <c r="A19" s="579"/>
      <c r="B19" s="564"/>
      <c r="C19" s="564"/>
      <c r="D19" s="565"/>
      <c r="E19" s="210"/>
      <c r="F19" s="601"/>
      <c r="G19" s="602"/>
      <c r="H19" s="603"/>
      <c r="I19" s="286"/>
      <c r="J19" s="308"/>
      <c r="K19" s="9"/>
    </row>
    <row r="20" spans="1:11" ht="15" customHeight="1">
      <c r="A20" s="579"/>
      <c r="B20" s="564"/>
      <c r="C20" s="564"/>
      <c r="D20" s="565"/>
      <c r="E20" s="210"/>
      <c r="F20" s="601"/>
      <c r="G20" s="602"/>
      <c r="H20" s="603"/>
      <c r="I20" s="286"/>
      <c r="J20" s="308"/>
      <c r="K20" s="12"/>
    </row>
    <row r="21" spans="1:11" ht="15" customHeight="1">
      <c r="A21" s="579"/>
      <c r="B21" s="564"/>
      <c r="C21" s="564"/>
      <c r="D21" s="565"/>
      <c r="E21" s="210"/>
      <c r="F21" s="601"/>
      <c r="G21" s="602"/>
      <c r="H21" s="603"/>
      <c r="I21" s="286"/>
      <c r="J21" s="308"/>
      <c r="K21" s="14"/>
    </row>
    <row r="22" spans="1:11" ht="15" customHeight="1">
      <c r="A22" s="43"/>
      <c r="B22" s="7"/>
      <c r="C22" s="7"/>
      <c r="D22" s="37" t="s">
        <v>21</v>
      </c>
      <c r="E22" s="209"/>
      <c r="F22" s="601"/>
      <c r="G22" s="602"/>
      <c r="H22" s="603"/>
      <c r="I22" s="286"/>
      <c r="J22" s="305"/>
      <c r="K22" s="10"/>
    </row>
    <row r="23" spans="1:11" ht="15" customHeight="1">
      <c r="A23" s="43"/>
      <c r="B23" s="7"/>
      <c r="C23" s="7"/>
      <c r="D23" s="128" t="s">
        <v>113</v>
      </c>
      <c r="E23" s="185"/>
      <c r="F23" s="601"/>
      <c r="G23" s="602"/>
      <c r="H23" s="603"/>
      <c r="I23" s="286"/>
      <c r="J23" s="144"/>
      <c r="K23" s="9"/>
    </row>
    <row r="24" spans="1:11" ht="15" customHeight="1" thickBot="1">
      <c r="A24" s="44"/>
      <c r="B24" s="40"/>
      <c r="C24" s="393"/>
      <c r="D24" s="338" t="s">
        <v>84</v>
      </c>
      <c r="E24" s="339"/>
      <c r="F24" s="601"/>
      <c r="G24" s="602"/>
      <c r="H24" s="603"/>
      <c r="I24" s="286"/>
      <c r="J24" s="144"/>
      <c r="K24" s="9"/>
    </row>
    <row r="25" spans="1:10" ht="15" customHeight="1">
      <c r="A25" s="587" t="s">
        <v>26</v>
      </c>
      <c r="B25" s="588"/>
      <c r="C25" s="588"/>
      <c r="D25" s="588"/>
      <c r="E25" s="277"/>
      <c r="F25" s="601"/>
      <c r="G25" s="602"/>
      <c r="H25" s="603"/>
      <c r="I25" s="286"/>
      <c r="J25" s="306"/>
    </row>
    <row r="26" spans="1:10" ht="15" customHeight="1">
      <c r="A26" s="589" t="s">
        <v>67</v>
      </c>
      <c r="B26" s="590"/>
      <c r="C26" s="590"/>
      <c r="D26" s="590"/>
      <c r="E26" s="591"/>
      <c r="F26" s="601"/>
      <c r="G26" s="602"/>
      <c r="H26" s="603"/>
      <c r="I26" s="286"/>
      <c r="J26" s="306"/>
    </row>
    <row r="27" spans="1:10" ht="15" customHeight="1">
      <c r="A27" s="592"/>
      <c r="B27" s="590"/>
      <c r="C27" s="590"/>
      <c r="D27" s="590"/>
      <c r="E27" s="591"/>
      <c r="F27" s="601"/>
      <c r="G27" s="602"/>
      <c r="H27" s="603"/>
      <c r="I27" s="286"/>
      <c r="J27" s="306"/>
    </row>
    <row r="28" spans="1:10" ht="15" customHeight="1">
      <c r="A28" s="593"/>
      <c r="B28" s="594"/>
      <c r="C28" s="594"/>
      <c r="D28" s="594"/>
      <c r="E28" s="595"/>
      <c r="F28" s="601"/>
      <c r="G28" s="602"/>
      <c r="H28" s="603"/>
      <c r="I28" s="286"/>
      <c r="J28" s="306"/>
    </row>
    <row r="29" spans="1:10" ht="15" customHeight="1">
      <c r="A29" s="580"/>
      <c r="B29" s="581"/>
      <c r="C29" s="581"/>
      <c r="D29" s="581"/>
      <c r="E29" s="582"/>
      <c r="F29" s="601"/>
      <c r="G29" s="602"/>
      <c r="H29" s="603"/>
      <c r="I29" s="286"/>
      <c r="J29" s="306"/>
    </row>
    <row r="30" spans="1:10" ht="15" customHeight="1">
      <c r="A30" s="580"/>
      <c r="B30" s="581"/>
      <c r="C30" s="581"/>
      <c r="D30" s="581"/>
      <c r="E30" s="582"/>
      <c r="F30" s="601"/>
      <c r="G30" s="602"/>
      <c r="H30" s="603"/>
      <c r="I30" s="286"/>
      <c r="J30" s="306"/>
    </row>
    <row r="31" spans="1:10" ht="15" customHeight="1">
      <c r="A31" s="580"/>
      <c r="B31" s="581"/>
      <c r="C31" s="581"/>
      <c r="D31" s="581"/>
      <c r="E31" s="582"/>
      <c r="F31" s="601"/>
      <c r="G31" s="602"/>
      <c r="H31" s="603"/>
      <c r="I31" s="286"/>
      <c r="J31" s="306"/>
    </row>
    <row r="32" spans="1:10" ht="15" customHeight="1">
      <c r="A32" s="580"/>
      <c r="B32" s="581"/>
      <c r="C32" s="581"/>
      <c r="D32" s="581"/>
      <c r="E32" s="582"/>
      <c r="F32" s="601"/>
      <c r="G32" s="602"/>
      <c r="H32" s="603"/>
      <c r="I32" s="286"/>
      <c r="J32" s="306"/>
    </row>
    <row r="33" spans="1:10" ht="15" customHeight="1">
      <c r="A33" s="580"/>
      <c r="B33" s="581"/>
      <c r="C33" s="581"/>
      <c r="D33" s="581"/>
      <c r="E33" s="582"/>
      <c r="F33" s="601"/>
      <c r="G33" s="602"/>
      <c r="H33" s="603"/>
      <c r="I33" s="286"/>
      <c r="J33" s="306"/>
    </row>
    <row r="34" spans="1:10" ht="15" customHeight="1">
      <c r="A34" s="580"/>
      <c r="B34" s="581"/>
      <c r="C34" s="581"/>
      <c r="D34" s="581"/>
      <c r="E34" s="582"/>
      <c r="F34" s="601"/>
      <c r="G34" s="602"/>
      <c r="H34" s="603"/>
      <c r="I34" s="286"/>
      <c r="J34" s="306"/>
    </row>
    <row r="35" spans="1:10" ht="15" customHeight="1">
      <c r="A35" s="580"/>
      <c r="B35" s="581"/>
      <c r="C35" s="581"/>
      <c r="D35" s="581"/>
      <c r="E35" s="582"/>
      <c r="F35" s="601"/>
      <c r="G35" s="602"/>
      <c r="H35" s="603"/>
      <c r="I35" s="286"/>
      <c r="J35" s="306"/>
    </row>
    <row r="36" spans="1:10" ht="15" customHeight="1">
      <c r="A36" s="580"/>
      <c r="B36" s="581"/>
      <c r="C36" s="581"/>
      <c r="D36" s="581"/>
      <c r="E36" s="582"/>
      <c r="F36" s="601"/>
      <c r="G36" s="602"/>
      <c r="H36" s="603"/>
      <c r="I36" s="286"/>
      <c r="J36" s="306"/>
    </row>
    <row r="37" spans="1:10" ht="15" customHeight="1">
      <c r="A37" s="580"/>
      <c r="B37" s="581"/>
      <c r="C37" s="581"/>
      <c r="D37" s="581"/>
      <c r="E37" s="582"/>
      <c r="F37" s="601"/>
      <c r="G37" s="602"/>
      <c r="H37" s="603"/>
      <c r="I37" s="286"/>
      <c r="J37" s="306"/>
    </row>
    <row r="38" spans="1:10" ht="15" customHeight="1">
      <c r="A38" s="580"/>
      <c r="B38" s="581"/>
      <c r="C38" s="581"/>
      <c r="D38" s="581"/>
      <c r="E38" s="582"/>
      <c r="F38" s="601"/>
      <c r="G38" s="602"/>
      <c r="H38" s="603"/>
      <c r="I38" s="63" t="s">
        <v>21</v>
      </c>
      <c r="J38" s="283">
        <f>SUM(J11:J37)</f>
        <v>0</v>
      </c>
    </row>
    <row r="39" spans="1:10" ht="15" customHeight="1">
      <c r="A39" s="275"/>
      <c r="B39" s="29"/>
      <c r="C39" s="33"/>
      <c r="D39" s="38" t="s">
        <v>22</v>
      </c>
      <c r="E39" s="278"/>
      <c r="F39" s="32"/>
      <c r="G39" s="31"/>
      <c r="H39" s="63"/>
      <c r="I39" s="128" t="s">
        <v>112</v>
      </c>
      <c r="J39" s="284"/>
    </row>
    <row r="40" spans="1:10" ht="15" customHeight="1">
      <c r="A40" s="275"/>
      <c r="B40" s="261"/>
      <c r="C40" s="276"/>
      <c r="D40" s="128" t="s">
        <v>112</v>
      </c>
      <c r="E40" s="278"/>
      <c r="F40" s="604" t="s">
        <v>105</v>
      </c>
      <c r="G40" s="605"/>
      <c r="H40" s="605"/>
      <c r="I40" s="605"/>
      <c r="J40" s="606"/>
    </row>
    <row r="41" spans="1:10" ht="15" customHeight="1" thickBot="1">
      <c r="A41" s="44"/>
      <c r="B41" s="45"/>
      <c r="C41" s="394"/>
      <c r="D41" s="337" t="s">
        <v>102</v>
      </c>
      <c r="E41" s="317"/>
      <c r="F41" s="607"/>
      <c r="G41" s="608"/>
      <c r="H41" s="608"/>
      <c r="I41" s="608"/>
      <c r="J41" s="609"/>
    </row>
    <row r="42" spans="1:11" s="11" customFormat="1" ht="15" customHeight="1">
      <c r="A42" s="65"/>
      <c r="B42" s="59"/>
      <c r="C42" s="59"/>
      <c r="D42" s="59"/>
      <c r="E42" s="66" t="s">
        <v>85</v>
      </c>
      <c r="F42" s="59"/>
      <c r="G42" s="59"/>
      <c r="H42" s="59"/>
      <c r="I42" s="186">
        <f>J38+E22+E39</f>
        <v>0</v>
      </c>
      <c r="J42" s="247"/>
      <c r="K42" s="136"/>
    </row>
    <row r="43" spans="1:11" s="11" customFormat="1" ht="15" customHeight="1">
      <c r="A43" s="67"/>
      <c r="B43" s="64"/>
      <c r="C43" s="64"/>
      <c r="D43" s="64"/>
      <c r="E43" s="68" t="s">
        <v>114</v>
      </c>
      <c r="F43" s="62"/>
      <c r="G43" s="64"/>
      <c r="H43" s="64"/>
      <c r="I43" s="187">
        <f>J39+E23+E40</f>
        <v>0</v>
      </c>
      <c r="J43" s="165"/>
      <c r="K43" s="136"/>
    </row>
    <row r="44" spans="1:11" ht="15" customHeight="1" thickBot="1">
      <c r="A44" s="39"/>
      <c r="B44" s="41"/>
      <c r="C44" s="41"/>
      <c r="D44" s="41"/>
      <c r="E44" s="42"/>
      <c r="F44" s="41"/>
      <c r="G44" s="41"/>
      <c r="H44" s="41"/>
      <c r="I44" s="41"/>
      <c r="J44" s="285"/>
      <c r="K44" s="137"/>
    </row>
    <row r="45" spans="1:11" ht="15" customHeight="1">
      <c r="A45" s="137"/>
      <c r="B45" s="137"/>
      <c r="C45" s="137"/>
      <c r="D45" s="137"/>
      <c r="E45" s="137"/>
      <c r="F45" s="137"/>
      <c r="G45" s="137"/>
      <c r="H45" s="137"/>
      <c r="I45" s="137"/>
      <c r="K45" s="137"/>
    </row>
    <row r="46" spans="1:11" ht="15" customHeight="1">
      <c r="A46" s="138"/>
      <c r="B46" s="137"/>
      <c r="C46" s="137"/>
      <c r="D46" s="137"/>
      <c r="E46" s="137"/>
      <c r="F46" s="137"/>
      <c r="G46" s="137"/>
      <c r="H46" s="137"/>
      <c r="I46" s="135"/>
      <c r="K46" s="137"/>
    </row>
    <row r="47" spans="1:11" ht="15" customHeight="1">
      <c r="A47" s="138"/>
      <c r="B47" s="137"/>
      <c r="C47" s="137"/>
      <c r="D47" s="137"/>
      <c r="E47" s="137"/>
      <c r="F47" s="137"/>
      <c r="G47" s="137"/>
      <c r="H47" s="137"/>
      <c r="I47" s="135"/>
      <c r="K47" s="137"/>
    </row>
    <row r="48" spans="1:11" ht="15" customHeight="1">
      <c r="A48" s="138"/>
      <c r="B48" s="137"/>
      <c r="C48" s="137"/>
      <c r="D48" s="137"/>
      <c r="E48" s="137"/>
      <c r="F48" s="137"/>
      <c r="G48" s="137"/>
      <c r="H48" s="137"/>
      <c r="I48" s="135"/>
      <c r="K48" s="137"/>
    </row>
    <row r="49" spans="1:11" ht="15" customHeight="1">
      <c r="A49" s="138"/>
      <c r="B49" s="137"/>
      <c r="C49" s="137"/>
      <c r="D49" s="137"/>
      <c r="E49" s="137"/>
      <c r="F49" s="137"/>
      <c r="G49" s="137"/>
      <c r="H49" s="137"/>
      <c r="I49" s="135"/>
      <c r="K49" s="137"/>
    </row>
    <row r="50" spans="1:11" ht="15" customHeight="1">
      <c r="A50" s="138"/>
      <c r="B50" s="137"/>
      <c r="C50" s="137"/>
      <c r="D50" s="137"/>
      <c r="E50" s="137"/>
      <c r="F50" s="137"/>
      <c r="G50" s="137"/>
      <c r="H50" s="137"/>
      <c r="I50" s="135"/>
      <c r="K50" s="137"/>
    </row>
    <row r="51" spans="1:11" ht="15" customHeight="1">
      <c r="A51" s="138"/>
      <c r="B51" s="137"/>
      <c r="C51" s="137"/>
      <c r="D51" s="137"/>
      <c r="E51" s="137"/>
      <c r="F51" s="137"/>
      <c r="G51" s="137"/>
      <c r="H51" s="137"/>
      <c r="I51" s="135"/>
      <c r="K51" s="137"/>
    </row>
    <row r="52" spans="1:11" ht="12.75">
      <c r="A52" s="138"/>
      <c r="B52" s="137"/>
      <c r="C52" s="137"/>
      <c r="D52" s="137"/>
      <c r="E52" s="137"/>
      <c r="F52" s="137"/>
      <c r="G52" s="137"/>
      <c r="H52" s="137"/>
      <c r="I52" s="135"/>
      <c r="K52" s="137"/>
    </row>
    <row r="53" spans="1:11" ht="12.75">
      <c r="A53" s="138"/>
      <c r="B53" s="137"/>
      <c r="C53" s="137"/>
      <c r="D53" s="137"/>
      <c r="E53" s="137"/>
      <c r="F53" s="137"/>
      <c r="G53" s="137"/>
      <c r="H53" s="137"/>
      <c r="I53" s="135"/>
      <c r="K53" s="137"/>
    </row>
    <row r="54" spans="1:11" ht="12.75">
      <c r="A54" s="138"/>
      <c r="B54" s="137"/>
      <c r="C54" s="137"/>
      <c r="D54" s="137"/>
      <c r="E54" s="137"/>
      <c r="F54" s="137"/>
      <c r="G54" s="137"/>
      <c r="H54" s="137"/>
      <c r="I54" s="135"/>
      <c r="K54" s="137"/>
    </row>
    <row r="55" spans="1:11" ht="12.75">
      <c r="A55" s="138"/>
      <c r="B55" s="137"/>
      <c r="C55" s="137"/>
      <c r="D55" s="137"/>
      <c r="E55" s="137"/>
      <c r="F55" s="137"/>
      <c r="G55" s="137"/>
      <c r="H55" s="137"/>
      <c r="I55" s="135"/>
      <c r="K55" s="137"/>
    </row>
    <row r="56" spans="1:11" ht="12.75">
      <c r="A56" s="138"/>
      <c r="B56" s="137"/>
      <c r="C56" s="137"/>
      <c r="D56" s="137"/>
      <c r="E56" s="137"/>
      <c r="F56" s="137"/>
      <c r="G56" s="137"/>
      <c r="H56" s="137"/>
      <c r="I56" s="135"/>
      <c r="K56" s="137"/>
    </row>
    <row r="57" spans="1:11" ht="12.75">
      <c r="A57" s="138"/>
      <c r="B57" s="137"/>
      <c r="C57" s="137"/>
      <c r="D57" s="137"/>
      <c r="E57" s="137"/>
      <c r="F57" s="137"/>
      <c r="G57" s="137"/>
      <c r="H57" s="137"/>
      <c r="I57" s="135"/>
      <c r="K57" s="137"/>
    </row>
    <row r="58" spans="1:11" ht="12.75">
      <c r="A58" s="138"/>
      <c r="B58" s="137"/>
      <c r="C58" s="137"/>
      <c r="D58" s="137"/>
      <c r="E58" s="137"/>
      <c r="F58" s="137"/>
      <c r="G58" s="137"/>
      <c r="H58" s="137"/>
      <c r="I58" s="135"/>
      <c r="K58" s="137"/>
    </row>
    <row r="59" spans="1:11" ht="12.75">
      <c r="A59" s="138"/>
      <c r="B59" s="137"/>
      <c r="C59" s="137"/>
      <c r="D59" s="137"/>
      <c r="E59" s="137"/>
      <c r="F59" s="137"/>
      <c r="G59" s="137"/>
      <c r="H59" s="137"/>
      <c r="I59" s="135"/>
      <c r="K59" s="137"/>
    </row>
    <row r="60" spans="1:11" ht="12.75">
      <c r="A60" s="138"/>
      <c r="B60" s="137"/>
      <c r="C60" s="137"/>
      <c r="D60" s="137"/>
      <c r="E60" s="137"/>
      <c r="F60" s="137"/>
      <c r="G60" s="137"/>
      <c r="H60" s="137"/>
      <c r="I60" s="135"/>
      <c r="K60" s="137"/>
    </row>
    <row r="61" spans="1:11" ht="12.75">
      <c r="A61" s="138"/>
      <c r="B61" s="137"/>
      <c r="C61" s="137"/>
      <c r="D61" s="137"/>
      <c r="E61" s="137"/>
      <c r="F61" s="137"/>
      <c r="G61" s="137"/>
      <c r="H61" s="137"/>
      <c r="I61" s="135"/>
      <c r="K61" s="137"/>
    </row>
    <row r="62" spans="1:11" ht="12.75">
      <c r="A62" s="138"/>
      <c r="B62" s="137"/>
      <c r="C62" s="137"/>
      <c r="D62" s="137"/>
      <c r="E62" s="137"/>
      <c r="F62" s="137"/>
      <c r="G62" s="137"/>
      <c r="H62" s="137"/>
      <c r="I62" s="135"/>
      <c r="K62" s="137"/>
    </row>
    <row r="63" spans="1:11" ht="12.75">
      <c r="A63" s="138"/>
      <c r="B63" s="137"/>
      <c r="C63" s="137"/>
      <c r="D63" s="137"/>
      <c r="E63" s="137"/>
      <c r="F63" s="137"/>
      <c r="G63" s="137"/>
      <c r="H63" s="137"/>
      <c r="I63" s="135"/>
      <c r="K63" s="137"/>
    </row>
    <row r="64" spans="1:11" ht="12.75">
      <c r="A64" s="138"/>
      <c r="B64" s="137"/>
      <c r="C64" s="137"/>
      <c r="D64" s="137"/>
      <c r="E64" s="137"/>
      <c r="F64" s="137"/>
      <c r="G64" s="137"/>
      <c r="H64" s="137"/>
      <c r="I64" s="135"/>
      <c r="K64" s="137"/>
    </row>
    <row r="65" spans="1:11" ht="12.75">
      <c r="A65" s="138"/>
      <c r="B65" s="137"/>
      <c r="C65" s="137"/>
      <c r="D65" s="137"/>
      <c r="E65" s="137"/>
      <c r="F65" s="137"/>
      <c r="G65" s="137"/>
      <c r="H65" s="137"/>
      <c r="I65" s="135"/>
      <c r="K65" s="137"/>
    </row>
    <row r="66" spans="1:11" ht="12.75">
      <c r="A66" s="138"/>
      <c r="B66" s="137"/>
      <c r="C66" s="137"/>
      <c r="D66" s="137"/>
      <c r="E66" s="137"/>
      <c r="F66" s="137"/>
      <c r="G66" s="137"/>
      <c r="H66" s="137"/>
      <c r="I66" s="135"/>
      <c r="K66" s="137"/>
    </row>
    <row r="67" spans="1:11" ht="12.75">
      <c r="A67" s="138"/>
      <c r="B67" s="137"/>
      <c r="C67" s="137"/>
      <c r="D67" s="137"/>
      <c r="E67" s="137"/>
      <c r="F67" s="137"/>
      <c r="G67" s="137"/>
      <c r="H67" s="137"/>
      <c r="I67" s="135"/>
      <c r="K67" s="137"/>
    </row>
    <row r="68" spans="1:11" ht="12.75">
      <c r="A68" s="138"/>
      <c r="B68" s="137"/>
      <c r="C68" s="137"/>
      <c r="D68" s="137"/>
      <c r="E68" s="137"/>
      <c r="F68" s="137"/>
      <c r="G68" s="137"/>
      <c r="H68" s="137"/>
      <c r="I68" s="135"/>
      <c r="K68" s="137"/>
    </row>
    <row r="69" spans="1:11" ht="12.75">
      <c r="A69" s="138"/>
      <c r="B69" s="137"/>
      <c r="C69" s="137"/>
      <c r="D69" s="137"/>
      <c r="E69" s="137"/>
      <c r="F69" s="137"/>
      <c r="G69" s="137"/>
      <c r="H69" s="137"/>
      <c r="I69" s="135"/>
      <c r="K69" s="137"/>
    </row>
    <row r="70" spans="1:11" ht="12.75">
      <c r="A70" s="138"/>
      <c r="B70" s="137"/>
      <c r="C70" s="137"/>
      <c r="D70" s="137"/>
      <c r="E70" s="137"/>
      <c r="F70" s="137"/>
      <c r="G70" s="137"/>
      <c r="H70" s="137"/>
      <c r="I70" s="135"/>
      <c r="K70" s="137"/>
    </row>
    <row r="71" spans="1:11" ht="12.75">
      <c r="A71" s="138"/>
      <c r="B71" s="137"/>
      <c r="C71" s="137"/>
      <c r="D71" s="137"/>
      <c r="E71" s="137"/>
      <c r="F71" s="137"/>
      <c r="G71" s="137"/>
      <c r="H71" s="137"/>
      <c r="I71" s="135"/>
      <c r="K71" s="137"/>
    </row>
    <row r="72" spans="1:11" ht="12.75">
      <c r="A72" s="138"/>
      <c r="B72" s="137"/>
      <c r="C72" s="137"/>
      <c r="D72" s="137"/>
      <c r="E72" s="137"/>
      <c r="F72" s="137"/>
      <c r="G72" s="137"/>
      <c r="H72" s="137"/>
      <c r="I72" s="135"/>
      <c r="K72" s="137"/>
    </row>
    <row r="73" spans="1:11" ht="12.75">
      <c r="A73" s="138"/>
      <c r="B73" s="137"/>
      <c r="C73" s="137"/>
      <c r="D73" s="137"/>
      <c r="E73" s="137"/>
      <c r="F73" s="137"/>
      <c r="G73" s="137"/>
      <c r="H73" s="137"/>
      <c r="I73" s="135"/>
      <c r="K73" s="137"/>
    </row>
    <row r="74" spans="1:11" ht="12.75">
      <c r="A74" s="138"/>
      <c r="B74" s="137"/>
      <c r="C74" s="137"/>
      <c r="D74" s="137"/>
      <c r="E74" s="137"/>
      <c r="F74" s="137"/>
      <c r="G74" s="137"/>
      <c r="H74" s="137"/>
      <c r="I74" s="135"/>
      <c r="K74" s="137"/>
    </row>
    <row r="75" spans="1:11" ht="12.75">
      <c r="A75" s="138"/>
      <c r="B75" s="137"/>
      <c r="C75" s="137"/>
      <c r="D75" s="137"/>
      <c r="E75" s="137"/>
      <c r="F75" s="137"/>
      <c r="G75" s="137"/>
      <c r="H75" s="137"/>
      <c r="I75" s="135"/>
      <c r="K75" s="137"/>
    </row>
    <row r="76" spans="1:11" ht="12.75">
      <c r="A76" s="138"/>
      <c r="B76" s="137"/>
      <c r="C76" s="137"/>
      <c r="D76" s="137"/>
      <c r="E76" s="137"/>
      <c r="F76" s="137"/>
      <c r="G76" s="137"/>
      <c r="H76" s="137"/>
      <c r="I76" s="135"/>
      <c r="K76" s="137"/>
    </row>
    <row r="77" spans="1:11" ht="12.75">
      <c r="A77" s="138"/>
      <c r="B77" s="137"/>
      <c r="C77" s="137"/>
      <c r="D77" s="137"/>
      <c r="E77" s="137"/>
      <c r="F77" s="137"/>
      <c r="G77" s="137"/>
      <c r="H77" s="137"/>
      <c r="I77" s="135"/>
      <c r="K77" s="137"/>
    </row>
    <row r="78" spans="1:11" ht="12.75">
      <c r="A78" s="138"/>
      <c r="B78" s="137"/>
      <c r="C78" s="137"/>
      <c r="D78" s="137"/>
      <c r="E78" s="137"/>
      <c r="F78" s="137"/>
      <c r="G78" s="137"/>
      <c r="H78" s="137"/>
      <c r="I78" s="135"/>
      <c r="K78" s="137"/>
    </row>
    <row r="79" spans="1:11" ht="12.75">
      <c r="A79" s="138"/>
      <c r="B79" s="137"/>
      <c r="C79" s="137"/>
      <c r="D79" s="137"/>
      <c r="E79" s="137"/>
      <c r="F79" s="137"/>
      <c r="G79" s="137"/>
      <c r="H79" s="137"/>
      <c r="I79" s="135"/>
      <c r="K79" s="137"/>
    </row>
    <row r="80" spans="1:11" ht="12.75">
      <c r="A80" s="138"/>
      <c r="B80" s="137"/>
      <c r="C80" s="137"/>
      <c r="D80" s="137"/>
      <c r="E80" s="137"/>
      <c r="F80" s="137"/>
      <c r="G80" s="137"/>
      <c r="H80" s="137"/>
      <c r="I80" s="135"/>
      <c r="K80" s="137"/>
    </row>
    <row r="81" spans="1:11" ht="12.75">
      <c r="A81" s="138"/>
      <c r="B81" s="137"/>
      <c r="C81" s="137"/>
      <c r="D81" s="137"/>
      <c r="E81" s="137"/>
      <c r="F81" s="137"/>
      <c r="G81" s="137"/>
      <c r="H81" s="137"/>
      <c r="I81" s="135"/>
      <c r="K81" s="137"/>
    </row>
    <row r="82" spans="1:11" ht="12.75">
      <c r="A82" s="138"/>
      <c r="B82" s="137"/>
      <c r="C82" s="137"/>
      <c r="D82" s="137"/>
      <c r="E82" s="137"/>
      <c r="F82" s="137"/>
      <c r="G82" s="137"/>
      <c r="H82" s="137"/>
      <c r="I82" s="135"/>
      <c r="K82" s="137"/>
    </row>
    <row r="83" spans="1:11" ht="12.75">
      <c r="A83" s="138"/>
      <c r="B83" s="137"/>
      <c r="C83" s="137"/>
      <c r="D83" s="137"/>
      <c r="E83" s="137"/>
      <c r="F83" s="137"/>
      <c r="G83" s="137"/>
      <c r="H83" s="137"/>
      <c r="I83" s="135"/>
      <c r="K83" s="137"/>
    </row>
    <row r="84" spans="1:11" ht="12.75">
      <c r="A84" s="138"/>
      <c r="B84" s="137"/>
      <c r="C84" s="137"/>
      <c r="D84" s="137"/>
      <c r="E84" s="137"/>
      <c r="F84" s="137"/>
      <c r="G84" s="137"/>
      <c r="H84" s="137"/>
      <c r="I84" s="135"/>
      <c r="K84" s="137"/>
    </row>
    <row r="85" spans="1:11" ht="12.75">
      <c r="A85" s="138"/>
      <c r="B85" s="137"/>
      <c r="C85" s="137"/>
      <c r="D85" s="137"/>
      <c r="E85" s="137"/>
      <c r="F85" s="137"/>
      <c r="G85" s="137"/>
      <c r="H85" s="137"/>
      <c r="I85" s="135"/>
      <c r="K85" s="137"/>
    </row>
    <row r="86" spans="1:11" ht="12.75">
      <c r="A86" s="138"/>
      <c r="B86" s="137"/>
      <c r="C86" s="137"/>
      <c r="D86" s="137"/>
      <c r="E86" s="137"/>
      <c r="F86" s="137"/>
      <c r="G86" s="137"/>
      <c r="H86" s="137"/>
      <c r="I86" s="135"/>
      <c r="K86" s="137"/>
    </row>
    <row r="87" spans="1:11" ht="12.75">
      <c r="A87" s="138"/>
      <c r="B87" s="137"/>
      <c r="C87" s="137"/>
      <c r="D87" s="137"/>
      <c r="E87" s="137"/>
      <c r="F87" s="137"/>
      <c r="G87" s="137"/>
      <c r="H87" s="137"/>
      <c r="I87" s="135"/>
      <c r="K87" s="137"/>
    </row>
    <row r="88" spans="1:11" ht="12.75">
      <c r="A88" s="138"/>
      <c r="B88" s="137"/>
      <c r="C88" s="137"/>
      <c r="D88" s="137"/>
      <c r="E88" s="137"/>
      <c r="F88" s="137"/>
      <c r="G88" s="137"/>
      <c r="H88" s="137"/>
      <c r="I88" s="135"/>
      <c r="K88" s="137"/>
    </row>
    <row r="89" spans="1:11" ht="12.75">
      <c r="A89" s="138"/>
      <c r="B89" s="137"/>
      <c r="C89" s="137"/>
      <c r="D89" s="137"/>
      <c r="E89" s="137"/>
      <c r="F89" s="137"/>
      <c r="G89" s="137"/>
      <c r="H89" s="137"/>
      <c r="I89" s="135"/>
      <c r="K89" s="137"/>
    </row>
    <row r="90" spans="1:11" ht="12.75">
      <c r="A90" s="138"/>
      <c r="B90" s="137"/>
      <c r="C90" s="137"/>
      <c r="D90" s="137"/>
      <c r="E90" s="137"/>
      <c r="F90" s="137"/>
      <c r="G90" s="137"/>
      <c r="H90" s="137"/>
      <c r="I90" s="135"/>
      <c r="K90" s="137"/>
    </row>
    <row r="91" spans="1:11" ht="12.75">
      <c r="A91" s="138"/>
      <c r="B91" s="137"/>
      <c r="C91" s="137"/>
      <c r="D91" s="137"/>
      <c r="E91" s="137"/>
      <c r="F91" s="137"/>
      <c r="G91" s="137"/>
      <c r="H91" s="137"/>
      <c r="I91" s="135"/>
      <c r="K91" s="137"/>
    </row>
    <row r="92" spans="1:11" ht="12.75">
      <c r="A92" s="138"/>
      <c r="B92" s="137"/>
      <c r="C92" s="137"/>
      <c r="D92" s="137"/>
      <c r="E92" s="137"/>
      <c r="F92" s="137"/>
      <c r="G92" s="137"/>
      <c r="H92" s="137"/>
      <c r="I92" s="135"/>
      <c r="K92" s="137"/>
    </row>
    <row r="93" spans="1:11" ht="12.75">
      <c r="A93" s="138"/>
      <c r="B93" s="137"/>
      <c r="C93" s="137"/>
      <c r="D93" s="137"/>
      <c r="E93" s="137"/>
      <c r="F93" s="137"/>
      <c r="G93" s="137"/>
      <c r="H93" s="137"/>
      <c r="I93" s="135"/>
      <c r="K93" s="137"/>
    </row>
    <row r="94" spans="1:11" ht="12.75">
      <c r="A94" s="138"/>
      <c r="B94" s="137"/>
      <c r="C94" s="137"/>
      <c r="D94" s="137"/>
      <c r="E94" s="137"/>
      <c r="F94" s="137"/>
      <c r="G94" s="137"/>
      <c r="H94" s="137"/>
      <c r="I94" s="135"/>
      <c r="K94" s="137"/>
    </row>
    <row r="95" spans="1:11" ht="12.75">
      <c r="A95" s="138"/>
      <c r="B95" s="137"/>
      <c r="C95" s="137"/>
      <c r="D95" s="137"/>
      <c r="E95" s="137"/>
      <c r="F95" s="137"/>
      <c r="G95" s="137"/>
      <c r="H95" s="137"/>
      <c r="I95" s="135"/>
      <c r="K95" s="137"/>
    </row>
    <row r="96" spans="1:11" ht="12.75">
      <c r="A96" s="138"/>
      <c r="B96" s="137"/>
      <c r="C96" s="137"/>
      <c r="D96" s="137"/>
      <c r="E96" s="137"/>
      <c r="F96" s="137"/>
      <c r="G96" s="137"/>
      <c r="H96" s="137"/>
      <c r="I96" s="135"/>
      <c r="K96" s="137"/>
    </row>
    <row r="97" spans="1:11" ht="12.75">
      <c r="A97" s="138"/>
      <c r="B97" s="137"/>
      <c r="C97" s="137"/>
      <c r="D97" s="137"/>
      <c r="E97" s="137"/>
      <c r="F97" s="137"/>
      <c r="G97" s="137"/>
      <c r="H97" s="137"/>
      <c r="I97" s="135"/>
      <c r="K97" s="137"/>
    </row>
    <row r="98" spans="1:11" ht="12.75">
      <c r="A98" s="138"/>
      <c r="B98" s="137"/>
      <c r="C98" s="137"/>
      <c r="D98" s="137"/>
      <c r="E98" s="137"/>
      <c r="F98" s="137"/>
      <c r="G98" s="137"/>
      <c r="H98" s="137"/>
      <c r="I98" s="135"/>
      <c r="K98" s="137"/>
    </row>
    <row r="99" spans="1:11" ht="12.75">
      <c r="A99" s="138"/>
      <c r="B99" s="137"/>
      <c r="C99" s="137"/>
      <c r="D99" s="137"/>
      <c r="E99" s="137"/>
      <c r="F99" s="137"/>
      <c r="G99" s="137"/>
      <c r="H99" s="137"/>
      <c r="I99" s="135"/>
      <c r="K99" s="137"/>
    </row>
    <row r="100" spans="1:11" ht="12.75">
      <c r="A100" s="138"/>
      <c r="B100" s="137"/>
      <c r="C100" s="137"/>
      <c r="D100" s="137"/>
      <c r="E100" s="137"/>
      <c r="F100" s="137"/>
      <c r="G100" s="137"/>
      <c r="H100" s="137"/>
      <c r="I100" s="135"/>
      <c r="K100" s="137"/>
    </row>
    <row r="101" spans="1:11" ht="12.75">
      <c r="A101" s="138"/>
      <c r="B101" s="137"/>
      <c r="C101" s="137"/>
      <c r="D101" s="137"/>
      <c r="E101" s="137"/>
      <c r="F101" s="137"/>
      <c r="G101" s="137"/>
      <c r="H101" s="137"/>
      <c r="I101" s="135"/>
      <c r="K101" s="137"/>
    </row>
    <row r="102" spans="1:11" ht="12.75">
      <c r="A102" s="138"/>
      <c r="B102" s="137"/>
      <c r="C102" s="137"/>
      <c r="D102" s="137"/>
      <c r="E102" s="137"/>
      <c r="F102" s="137"/>
      <c r="G102" s="137"/>
      <c r="H102" s="137"/>
      <c r="I102" s="135"/>
      <c r="K102" s="137"/>
    </row>
    <row r="103" spans="1:11" ht="12.75">
      <c r="A103" s="138"/>
      <c r="B103" s="137"/>
      <c r="C103" s="137"/>
      <c r="D103" s="137"/>
      <c r="E103" s="137"/>
      <c r="F103" s="137"/>
      <c r="G103" s="137"/>
      <c r="H103" s="137"/>
      <c r="I103" s="135"/>
      <c r="K103" s="137"/>
    </row>
    <row r="104" spans="1:11" ht="12.75">
      <c r="A104" s="138"/>
      <c r="B104" s="137"/>
      <c r="C104" s="137"/>
      <c r="D104" s="137"/>
      <c r="E104" s="137"/>
      <c r="F104" s="137"/>
      <c r="G104" s="137"/>
      <c r="H104" s="137"/>
      <c r="I104" s="135"/>
      <c r="K104" s="137"/>
    </row>
    <row r="105" spans="1:11" ht="12.75">
      <c r="A105" s="138"/>
      <c r="B105" s="137"/>
      <c r="C105" s="137"/>
      <c r="D105" s="137"/>
      <c r="E105" s="137"/>
      <c r="F105" s="137"/>
      <c r="G105" s="137"/>
      <c r="H105" s="137"/>
      <c r="I105" s="135"/>
      <c r="K105" s="137"/>
    </row>
    <row r="106" spans="1:11" ht="12.75">
      <c r="A106" s="138"/>
      <c r="B106" s="137"/>
      <c r="C106" s="137"/>
      <c r="D106" s="137"/>
      <c r="E106" s="137"/>
      <c r="F106" s="137"/>
      <c r="G106" s="137"/>
      <c r="H106" s="137"/>
      <c r="I106" s="135"/>
      <c r="K106" s="137"/>
    </row>
    <row r="107" spans="1:11" ht="12.75">
      <c r="A107" s="138"/>
      <c r="B107" s="137"/>
      <c r="C107" s="137"/>
      <c r="D107" s="137"/>
      <c r="E107" s="137"/>
      <c r="F107" s="137"/>
      <c r="G107" s="137"/>
      <c r="H107" s="137"/>
      <c r="I107" s="135"/>
      <c r="K107" s="137"/>
    </row>
    <row r="108" spans="1:11" ht="12.75">
      <c r="A108" s="138"/>
      <c r="B108" s="137"/>
      <c r="C108" s="137"/>
      <c r="D108" s="137"/>
      <c r="E108" s="137"/>
      <c r="F108" s="137"/>
      <c r="G108" s="137"/>
      <c r="H108" s="137"/>
      <c r="I108" s="135"/>
      <c r="K108" s="137"/>
    </row>
    <row r="109" spans="1:11" ht="12.75">
      <c r="A109" s="138"/>
      <c r="B109" s="137"/>
      <c r="C109" s="137"/>
      <c r="D109" s="137"/>
      <c r="E109" s="137"/>
      <c r="F109" s="137"/>
      <c r="G109" s="137"/>
      <c r="H109" s="137"/>
      <c r="I109" s="135"/>
      <c r="K109" s="137"/>
    </row>
    <row r="110" spans="1:11" ht="12.75">
      <c r="A110" s="138"/>
      <c r="B110" s="137"/>
      <c r="C110" s="137"/>
      <c r="D110" s="137"/>
      <c r="E110" s="137"/>
      <c r="F110" s="137"/>
      <c r="G110" s="137"/>
      <c r="H110" s="137"/>
      <c r="I110" s="135"/>
      <c r="K110" s="137"/>
    </row>
    <row r="111" spans="1:11" ht="12.75">
      <c r="A111" s="138"/>
      <c r="B111" s="137"/>
      <c r="C111" s="137"/>
      <c r="D111" s="137"/>
      <c r="E111" s="137"/>
      <c r="F111" s="137"/>
      <c r="G111" s="137"/>
      <c r="H111" s="137"/>
      <c r="I111" s="135"/>
      <c r="K111" s="137"/>
    </row>
    <row r="112" spans="1:11" ht="12.75">
      <c r="A112" s="138"/>
      <c r="B112" s="137"/>
      <c r="C112" s="137"/>
      <c r="D112" s="137"/>
      <c r="E112" s="137"/>
      <c r="F112" s="137"/>
      <c r="G112" s="137"/>
      <c r="H112" s="137"/>
      <c r="I112" s="135"/>
      <c r="K112" s="137"/>
    </row>
    <row r="113" spans="1:11" ht="12.75">
      <c r="A113" s="138"/>
      <c r="B113" s="137"/>
      <c r="C113" s="137"/>
      <c r="D113" s="137"/>
      <c r="E113" s="137"/>
      <c r="F113" s="137"/>
      <c r="G113" s="137"/>
      <c r="H113" s="137"/>
      <c r="I113" s="135"/>
      <c r="K113" s="137"/>
    </row>
    <row r="114" spans="1:11" ht="12.75">
      <c r="A114" s="138"/>
      <c r="B114" s="137"/>
      <c r="C114" s="137"/>
      <c r="D114" s="137"/>
      <c r="E114" s="137"/>
      <c r="F114" s="137"/>
      <c r="G114" s="137"/>
      <c r="H114" s="137"/>
      <c r="I114" s="135"/>
      <c r="K114" s="137"/>
    </row>
    <row r="115" spans="1:11" ht="12.75">
      <c r="A115" s="138"/>
      <c r="B115" s="137"/>
      <c r="C115" s="137"/>
      <c r="D115" s="137"/>
      <c r="E115" s="137"/>
      <c r="F115" s="137"/>
      <c r="G115" s="137"/>
      <c r="H115" s="137"/>
      <c r="I115" s="135"/>
      <c r="K115" s="137"/>
    </row>
    <row r="116" spans="1:11" ht="12.75">
      <c r="A116" s="138"/>
      <c r="B116" s="137"/>
      <c r="C116" s="137"/>
      <c r="D116" s="137"/>
      <c r="E116" s="137"/>
      <c r="F116" s="137"/>
      <c r="G116" s="137"/>
      <c r="H116" s="137"/>
      <c r="I116" s="135"/>
      <c r="K116" s="137"/>
    </row>
    <row r="117" spans="1:11" ht="12.75">
      <c r="A117" s="138"/>
      <c r="B117" s="137"/>
      <c r="C117" s="137"/>
      <c r="D117" s="137"/>
      <c r="E117" s="137"/>
      <c r="F117" s="137"/>
      <c r="G117" s="137"/>
      <c r="H117" s="137"/>
      <c r="I117" s="135"/>
      <c r="K117" s="137"/>
    </row>
    <row r="118" spans="1:11" ht="12.75">
      <c r="A118" s="138"/>
      <c r="B118" s="137"/>
      <c r="C118" s="137"/>
      <c r="D118" s="137"/>
      <c r="E118" s="137"/>
      <c r="F118" s="137"/>
      <c r="G118" s="137"/>
      <c r="H118" s="137"/>
      <c r="I118" s="135"/>
      <c r="K118" s="137"/>
    </row>
    <row r="119" spans="1:11" ht="12.75">
      <c r="A119" s="138"/>
      <c r="B119" s="137"/>
      <c r="C119" s="137"/>
      <c r="D119" s="137"/>
      <c r="E119" s="137"/>
      <c r="F119" s="137"/>
      <c r="G119" s="137"/>
      <c r="H119" s="137"/>
      <c r="I119" s="135"/>
      <c r="K119" s="137"/>
    </row>
    <row r="120" spans="1:11" ht="12.75">
      <c r="A120" s="138"/>
      <c r="B120" s="137"/>
      <c r="C120" s="137"/>
      <c r="D120" s="137"/>
      <c r="E120" s="137"/>
      <c r="F120" s="137"/>
      <c r="G120" s="137"/>
      <c r="H120" s="137"/>
      <c r="I120" s="135"/>
      <c r="K120" s="137"/>
    </row>
    <row r="121" spans="1:11" ht="12.75">
      <c r="A121" s="138"/>
      <c r="B121" s="137"/>
      <c r="C121" s="137"/>
      <c r="D121" s="137"/>
      <c r="E121" s="137"/>
      <c r="F121" s="137"/>
      <c r="G121" s="137"/>
      <c r="H121" s="137"/>
      <c r="I121" s="135"/>
      <c r="K121" s="137"/>
    </row>
    <row r="122" spans="1:11" ht="12.75">
      <c r="A122" s="138"/>
      <c r="B122" s="137"/>
      <c r="C122" s="137"/>
      <c r="D122" s="137"/>
      <c r="E122" s="137"/>
      <c r="F122" s="137"/>
      <c r="G122" s="137"/>
      <c r="H122" s="137"/>
      <c r="I122" s="135"/>
      <c r="K122" s="137"/>
    </row>
    <row r="123" spans="1:11" ht="12.75">
      <c r="A123" s="138"/>
      <c r="B123" s="137"/>
      <c r="C123" s="137"/>
      <c r="D123" s="137"/>
      <c r="E123" s="137"/>
      <c r="F123" s="137"/>
      <c r="G123" s="137"/>
      <c r="H123" s="137"/>
      <c r="I123" s="135"/>
      <c r="K123" s="137"/>
    </row>
    <row r="124" spans="1:11" ht="12.75">
      <c r="A124" s="138"/>
      <c r="B124" s="137"/>
      <c r="C124" s="137"/>
      <c r="D124" s="137"/>
      <c r="E124" s="137"/>
      <c r="F124" s="137"/>
      <c r="G124" s="137"/>
      <c r="H124" s="137"/>
      <c r="I124" s="135"/>
      <c r="K124" s="137"/>
    </row>
    <row r="125" spans="1:11" ht="12.75">
      <c r="A125" s="138"/>
      <c r="B125" s="137"/>
      <c r="C125" s="137"/>
      <c r="D125" s="137"/>
      <c r="E125" s="137"/>
      <c r="F125" s="137"/>
      <c r="G125" s="137"/>
      <c r="H125" s="137"/>
      <c r="I125" s="135"/>
      <c r="K125" s="137"/>
    </row>
    <row r="126" spans="1:11" ht="12.75">
      <c r="A126" s="138"/>
      <c r="B126" s="137"/>
      <c r="C126" s="137"/>
      <c r="D126" s="137"/>
      <c r="E126" s="137"/>
      <c r="F126" s="137"/>
      <c r="G126" s="137"/>
      <c r="H126" s="137"/>
      <c r="I126" s="135"/>
      <c r="K126" s="137"/>
    </row>
    <row r="127" spans="1:11" ht="12.75">
      <c r="A127" s="138"/>
      <c r="B127" s="137"/>
      <c r="C127" s="137"/>
      <c r="D127" s="137"/>
      <c r="E127" s="137"/>
      <c r="F127" s="137"/>
      <c r="G127" s="137"/>
      <c r="H127" s="137"/>
      <c r="I127" s="135"/>
      <c r="K127" s="137"/>
    </row>
    <row r="128" spans="1:11" ht="12.75">
      <c r="A128" s="138"/>
      <c r="B128" s="137"/>
      <c r="C128" s="137"/>
      <c r="D128" s="137"/>
      <c r="E128" s="137"/>
      <c r="F128" s="137"/>
      <c r="G128" s="137"/>
      <c r="H128" s="137"/>
      <c r="I128" s="135"/>
      <c r="K128" s="137"/>
    </row>
    <row r="129" spans="1:11" ht="12.75">
      <c r="A129" s="138"/>
      <c r="B129" s="137"/>
      <c r="C129" s="137"/>
      <c r="D129" s="137"/>
      <c r="E129" s="137"/>
      <c r="F129" s="137"/>
      <c r="G129" s="137"/>
      <c r="H129" s="137"/>
      <c r="I129" s="135"/>
      <c r="K129" s="137"/>
    </row>
    <row r="130" spans="1:11" ht="12.75">
      <c r="A130" s="138"/>
      <c r="B130" s="137"/>
      <c r="C130" s="137"/>
      <c r="D130" s="137"/>
      <c r="E130" s="137"/>
      <c r="F130" s="137"/>
      <c r="G130" s="137"/>
      <c r="H130" s="137"/>
      <c r="I130" s="135"/>
      <c r="K130" s="137"/>
    </row>
    <row r="131" spans="1:11" ht="12.75">
      <c r="A131" s="138"/>
      <c r="B131" s="137"/>
      <c r="C131" s="137"/>
      <c r="D131" s="137"/>
      <c r="E131" s="137"/>
      <c r="F131" s="137"/>
      <c r="G131" s="137"/>
      <c r="H131" s="137"/>
      <c r="I131" s="135"/>
      <c r="K131" s="137"/>
    </row>
    <row r="132" spans="1:11" ht="12.75">
      <c r="A132" s="138"/>
      <c r="B132" s="137"/>
      <c r="C132" s="137"/>
      <c r="D132" s="137"/>
      <c r="E132" s="137"/>
      <c r="F132" s="137"/>
      <c r="G132" s="137"/>
      <c r="H132" s="137"/>
      <c r="I132" s="135"/>
      <c r="K132" s="137"/>
    </row>
    <row r="133" spans="1:11" ht="12.75">
      <c r="A133" s="138"/>
      <c r="B133" s="137"/>
      <c r="C133" s="137"/>
      <c r="D133" s="137"/>
      <c r="E133" s="137"/>
      <c r="F133" s="137"/>
      <c r="G133" s="137"/>
      <c r="H133" s="137"/>
      <c r="I133" s="135"/>
      <c r="K133" s="137"/>
    </row>
    <row r="134" spans="1:11" ht="12.75">
      <c r="A134" s="138"/>
      <c r="B134" s="137"/>
      <c r="C134" s="137"/>
      <c r="D134" s="137"/>
      <c r="E134" s="137"/>
      <c r="F134" s="137"/>
      <c r="G134" s="137"/>
      <c r="H134" s="137"/>
      <c r="I134" s="135"/>
      <c r="K134" s="137"/>
    </row>
    <row r="135" spans="1:11" ht="12.75">
      <c r="A135" s="138"/>
      <c r="B135" s="137"/>
      <c r="C135" s="137"/>
      <c r="D135" s="137"/>
      <c r="E135" s="137"/>
      <c r="F135" s="137"/>
      <c r="G135" s="137"/>
      <c r="H135" s="137"/>
      <c r="I135" s="135"/>
      <c r="K135" s="137"/>
    </row>
    <row r="136" spans="1:11" ht="12.75">
      <c r="A136" s="138"/>
      <c r="B136" s="137"/>
      <c r="C136" s="137"/>
      <c r="D136" s="137"/>
      <c r="E136" s="137"/>
      <c r="F136" s="137"/>
      <c r="G136" s="137"/>
      <c r="H136" s="137"/>
      <c r="I136" s="135"/>
      <c r="K136" s="137"/>
    </row>
    <row r="137" spans="1:11" ht="12.75">
      <c r="A137" s="138"/>
      <c r="B137" s="137"/>
      <c r="C137" s="137"/>
      <c r="D137" s="137"/>
      <c r="E137" s="137"/>
      <c r="F137" s="137"/>
      <c r="G137" s="137"/>
      <c r="H137" s="137"/>
      <c r="I137" s="135"/>
      <c r="K137" s="137"/>
    </row>
    <row r="138" spans="1:11" ht="12.75">
      <c r="A138" s="138"/>
      <c r="B138" s="137"/>
      <c r="C138" s="137"/>
      <c r="D138" s="137"/>
      <c r="E138" s="137"/>
      <c r="F138" s="137"/>
      <c r="G138" s="137"/>
      <c r="H138" s="137"/>
      <c r="I138" s="135"/>
      <c r="K138" s="137"/>
    </row>
    <row r="139" spans="1:11" ht="12.75">
      <c r="A139" s="138"/>
      <c r="B139" s="137"/>
      <c r="C139" s="137"/>
      <c r="D139" s="137"/>
      <c r="E139" s="137"/>
      <c r="F139" s="137"/>
      <c r="G139" s="137"/>
      <c r="H139" s="137"/>
      <c r="I139" s="135"/>
      <c r="K139" s="137"/>
    </row>
    <row r="140" spans="1:11" ht="12.75">
      <c r="A140" s="138"/>
      <c r="B140" s="137"/>
      <c r="C140" s="137"/>
      <c r="D140" s="137"/>
      <c r="E140" s="137"/>
      <c r="F140" s="137"/>
      <c r="G140" s="137"/>
      <c r="H140" s="137"/>
      <c r="I140" s="135"/>
      <c r="K140" s="137"/>
    </row>
    <row r="141" spans="1:11" ht="12.75">
      <c r="A141" s="138"/>
      <c r="B141" s="137"/>
      <c r="C141" s="137"/>
      <c r="D141" s="137"/>
      <c r="E141" s="137"/>
      <c r="F141" s="137"/>
      <c r="G141" s="137"/>
      <c r="H141" s="137"/>
      <c r="I141" s="135"/>
      <c r="K141" s="137"/>
    </row>
    <row r="142" spans="1:11" ht="12.75">
      <c r="A142" s="138"/>
      <c r="B142" s="137"/>
      <c r="C142" s="137"/>
      <c r="D142" s="137"/>
      <c r="E142" s="137"/>
      <c r="F142" s="137"/>
      <c r="G142" s="137"/>
      <c r="H142" s="137"/>
      <c r="I142" s="135"/>
      <c r="K142" s="137"/>
    </row>
    <row r="143" spans="1:11" ht="12.75">
      <c r="A143" s="138"/>
      <c r="B143" s="137"/>
      <c r="C143" s="137"/>
      <c r="D143" s="137"/>
      <c r="E143" s="137"/>
      <c r="F143" s="137"/>
      <c r="G143" s="137"/>
      <c r="H143" s="137"/>
      <c r="I143" s="135"/>
      <c r="K143" s="137"/>
    </row>
    <row r="144" spans="1:11" ht="12.75">
      <c r="A144" s="138"/>
      <c r="B144" s="137"/>
      <c r="C144" s="137"/>
      <c r="D144" s="137"/>
      <c r="E144" s="137"/>
      <c r="F144" s="137"/>
      <c r="G144" s="137"/>
      <c r="H144" s="137"/>
      <c r="I144" s="135"/>
      <c r="K144" s="137"/>
    </row>
    <row r="145" spans="1:11" ht="12.75">
      <c r="A145" s="138"/>
      <c r="B145" s="137"/>
      <c r="C145" s="137"/>
      <c r="D145" s="137"/>
      <c r="E145" s="137"/>
      <c r="F145" s="137"/>
      <c r="G145" s="137"/>
      <c r="H145" s="137"/>
      <c r="I145" s="135"/>
      <c r="K145" s="137"/>
    </row>
    <row r="146" spans="1:11" ht="12.75">
      <c r="A146" s="138"/>
      <c r="B146" s="137"/>
      <c r="C146" s="137"/>
      <c r="D146" s="137"/>
      <c r="E146" s="137"/>
      <c r="F146" s="137"/>
      <c r="G146" s="137"/>
      <c r="H146" s="137"/>
      <c r="I146" s="135"/>
      <c r="K146" s="137"/>
    </row>
    <row r="147" spans="1:11" ht="12.75">
      <c r="A147" s="138"/>
      <c r="B147" s="137"/>
      <c r="C147" s="137"/>
      <c r="D147" s="137"/>
      <c r="E147" s="137"/>
      <c r="F147" s="137"/>
      <c r="G147" s="137"/>
      <c r="H147" s="137"/>
      <c r="I147" s="135"/>
      <c r="K147" s="137"/>
    </row>
    <row r="148" spans="1:11" ht="12.75">
      <c r="A148" s="138"/>
      <c r="B148" s="137"/>
      <c r="C148" s="137"/>
      <c r="D148" s="137"/>
      <c r="E148" s="137"/>
      <c r="F148" s="137"/>
      <c r="G148" s="137"/>
      <c r="H148" s="137"/>
      <c r="I148" s="135"/>
      <c r="K148" s="137"/>
    </row>
    <row r="149" spans="1:11" ht="12.75">
      <c r="A149" s="138"/>
      <c r="B149" s="137"/>
      <c r="C149" s="137"/>
      <c r="D149" s="137"/>
      <c r="E149" s="137"/>
      <c r="F149" s="137"/>
      <c r="G149" s="137"/>
      <c r="H149" s="137"/>
      <c r="I149" s="135"/>
      <c r="K149" s="137"/>
    </row>
    <row r="150" spans="1:11" ht="12.75">
      <c r="A150" s="138"/>
      <c r="B150" s="137"/>
      <c r="C150" s="137"/>
      <c r="D150" s="137"/>
      <c r="E150" s="137"/>
      <c r="F150" s="137"/>
      <c r="G150" s="137"/>
      <c r="H150" s="137"/>
      <c r="I150" s="135"/>
      <c r="K150" s="137"/>
    </row>
    <row r="151" spans="1:11" ht="12.75">
      <c r="A151" s="138"/>
      <c r="B151" s="137"/>
      <c r="C151" s="137"/>
      <c r="D151" s="137"/>
      <c r="E151" s="137"/>
      <c r="F151" s="137"/>
      <c r="G151" s="137"/>
      <c r="H151" s="137"/>
      <c r="I151" s="135"/>
      <c r="K151" s="137"/>
    </row>
    <row r="152" spans="1:11" ht="12.75">
      <c r="A152" s="138"/>
      <c r="B152" s="137"/>
      <c r="C152" s="137"/>
      <c r="D152" s="137"/>
      <c r="E152" s="137"/>
      <c r="F152" s="137"/>
      <c r="G152" s="137"/>
      <c r="H152" s="137"/>
      <c r="I152" s="135"/>
      <c r="K152" s="137"/>
    </row>
    <row r="153" spans="1:11" ht="12.75">
      <c r="A153" s="138"/>
      <c r="B153" s="137"/>
      <c r="C153" s="137"/>
      <c r="D153" s="137"/>
      <c r="E153" s="137"/>
      <c r="F153" s="137"/>
      <c r="G153" s="137"/>
      <c r="H153" s="137"/>
      <c r="I153" s="135"/>
      <c r="K153" s="137"/>
    </row>
    <row r="154" spans="1:11" ht="12.75">
      <c r="A154" s="138"/>
      <c r="B154" s="137"/>
      <c r="C154" s="137"/>
      <c r="D154" s="137"/>
      <c r="E154" s="137"/>
      <c r="F154" s="137"/>
      <c r="G154" s="137"/>
      <c r="H154" s="137"/>
      <c r="I154" s="135"/>
      <c r="K154" s="137"/>
    </row>
    <row r="155" spans="1:11" ht="12.75">
      <c r="A155" s="138"/>
      <c r="B155" s="137"/>
      <c r="C155" s="137"/>
      <c r="D155" s="137"/>
      <c r="E155" s="137"/>
      <c r="F155" s="137"/>
      <c r="G155" s="137"/>
      <c r="H155" s="137"/>
      <c r="I155" s="135"/>
      <c r="K155" s="137"/>
    </row>
    <row r="156" spans="1:11" ht="12.75">
      <c r="A156" s="138"/>
      <c r="B156" s="137"/>
      <c r="C156" s="137"/>
      <c r="D156" s="137"/>
      <c r="E156" s="137"/>
      <c r="F156" s="137"/>
      <c r="G156" s="137"/>
      <c r="H156" s="137"/>
      <c r="I156" s="135"/>
      <c r="K156" s="137"/>
    </row>
    <row r="157" spans="1:11" ht="12.75">
      <c r="A157" s="138"/>
      <c r="B157" s="137"/>
      <c r="C157" s="137"/>
      <c r="D157" s="137"/>
      <c r="E157" s="137"/>
      <c r="F157" s="137"/>
      <c r="G157" s="137"/>
      <c r="H157" s="137"/>
      <c r="I157" s="135"/>
      <c r="K157" s="137"/>
    </row>
    <row r="158" spans="1:11" ht="12.75">
      <c r="A158" s="138"/>
      <c r="B158" s="137"/>
      <c r="C158" s="137"/>
      <c r="D158" s="137"/>
      <c r="E158" s="137"/>
      <c r="F158" s="137"/>
      <c r="G158" s="137"/>
      <c r="H158" s="137"/>
      <c r="I158" s="135"/>
      <c r="K158" s="137"/>
    </row>
    <row r="159" spans="1:11" ht="12.75">
      <c r="A159" s="138"/>
      <c r="B159" s="137"/>
      <c r="C159" s="137"/>
      <c r="D159" s="137"/>
      <c r="E159" s="137"/>
      <c r="F159" s="137"/>
      <c r="G159" s="137"/>
      <c r="H159" s="137"/>
      <c r="I159" s="135"/>
      <c r="K159" s="137"/>
    </row>
    <row r="160" spans="1:11" ht="12.75">
      <c r="A160" s="138"/>
      <c r="B160" s="137"/>
      <c r="C160" s="137"/>
      <c r="D160" s="137"/>
      <c r="E160" s="137"/>
      <c r="F160" s="137"/>
      <c r="G160" s="137"/>
      <c r="H160" s="137"/>
      <c r="I160" s="135"/>
      <c r="K160" s="137"/>
    </row>
    <row r="161" spans="1:11" ht="12.75">
      <c r="A161" s="138"/>
      <c r="B161" s="137"/>
      <c r="C161" s="137"/>
      <c r="D161" s="137"/>
      <c r="E161" s="137"/>
      <c r="F161" s="137"/>
      <c r="G161" s="137"/>
      <c r="H161" s="137"/>
      <c r="I161" s="135"/>
      <c r="K161" s="137"/>
    </row>
    <row r="162" spans="1:11" ht="12.75">
      <c r="A162" s="138"/>
      <c r="B162" s="137"/>
      <c r="C162" s="137"/>
      <c r="D162" s="137"/>
      <c r="E162" s="137"/>
      <c r="F162" s="137"/>
      <c r="G162" s="137"/>
      <c r="H162" s="137"/>
      <c r="I162" s="135"/>
      <c r="K162" s="137"/>
    </row>
    <row r="163" spans="1:11" ht="12.75">
      <c r="A163" s="138"/>
      <c r="B163" s="137"/>
      <c r="C163" s="137"/>
      <c r="D163" s="137"/>
      <c r="E163" s="137"/>
      <c r="F163" s="137"/>
      <c r="G163" s="137"/>
      <c r="H163" s="137"/>
      <c r="I163" s="135"/>
      <c r="K163" s="137"/>
    </row>
    <row r="164" spans="1:11" ht="12.75">
      <c r="A164" s="138"/>
      <c r="B164" s="137"/>
      <c r="C164" s="137"/>
      <c r="D164" s="137"/>
      <c r="E164" s="137"/>
      <c r="F164" s="137"/>
      <c r="G164" s="137"/>
      <c r="H164" s="137"/>
      <c r="I164" s="135"/>
      <c r="K164" s="137"/>
    </row>
    <row r="165" spans="1:11" ht="12.75">
      <c r="A165" s="138"/>
      <c r="B165" s="137"/>
      <c r="C165" s="137"/>
      <c r="D165" s="137"/>
      <c r="E165" s="137"/>
      <c r="F165" s="137"/>
      <c r="G165" s="137"/>
      <c r="H165" s="137"/>
      <c r="I165" s="135"/>
      <c r="K165" s="137"/>
    </row>
    <row r="166" spans="1:11" ht="12.75">
      <c r="A166" s="138"/>
      <c r="B166" s="137"/>
      <c r="C166" s="137"/>
      <c r="D166" s="137"/>
      <c r="E166" s="137"/>
      <c r="F166" s="137"/>
      <c r="G166" s="137"/>
      <c r="H166" s="137"/>
      <c r="I166" s="135"/>
      <c r="K166" s="137"/>
    </row>
    <row r="167" spans="1:11" ht="12.75">
      <c r="A167" s="138"/>
      <c r="B167" s="137"/>
      <c r="C167" s="137"/>
      <c r="D167" s="137"/>
      <c r="E167" s="137"/>
      <c r="F167" s="137"/>
      <c r="G167" s="137"/>
      <c r="H167" s="137"/>
      <c r="I167" s="135"/>
      <c r="K167" s="137"/>
    </row>
    <row r="168" spans="1:11" ht="12.75">
      <c r="A168" s="138"/>
      <c r="B168" s="137"/>
      <c r="C168" s="137"/>
      <c r="D168" s="137"/>
      <c r="E168" s="137"/>
      <c r="F168" s="137"/>
      <c r="G168" s="137"/>
      <c r="H168" s="137"/>
      <c r="I168" s="135"/>
      <c r="K168" s="137"/>
    </row>
    <row r="169" spans="1:11" ht="12.75">
      <c r="A169" s="138"/>
      <c r="B169" s="137"/>
      <c r="C169" s="137"/>
      <c r="D169" s="137"/>
      <c r="E169" s="137"/>
      <c r="F169" s="137"/>
      <c r="G169" s="137"/>
      <c r="H169" s="137"/>
      <c r="I169" s="135"/>
      <c r="K169" s="137"/>
    </row>
    <row r="170" spans="1:11" ht="12.75">
      <c r="A170" s="138"/>
      <c r="B170" s="137"/>
      <c r="C170" s="137"/>
      <c r="D170" s="137"/>
      <c r="E170" s="137"/>
      <c r="F170" s="137"/>
      <c r="G170" s="137"/>
      <c r="H170" s="137"/>
      <c r="I170" s="135"/>
      <c r="K170" s="137"/>
    </row>
    <row r="171" spans="1:11" ht="12.75">
      <c r="A171" s="138"/>
      <c r="B171" s="137"/>
      <c r="C171" s="137"/>
      <c r="D171" s="137"/>
      <c r="E171" s="137"/>
      <c r="F171" s="137"/>
      <c r="G171" s="137"/>
      <c r="H171" s="137"/>
      <c r="I171" s="135"/>
      <c r="K171" s="137"/>
    </row>
    <row r="172" spans="1:11" ht="12.75">
      <c r="A172" s="138"/>
      <c r="B172" s="137"/>
      <c r="C172" s="137"/>
      <c r="D172" s="137"/>
      <c r="E172" s="137"/>
      <c r="F172" s="137"/>
      <c r="G172" s="137"/>
      <c r="H172" s="137"/>
      <c r="I172" s="135"/>
      <c r="K172" s="137"/>
    </row>
    <row r="173" spans="1:11" ht="12.75">
      <c r="A173" s="138"/>
      <c r="B173" s="137"/>
      <c r="C173" s="137"/>
      <c r="D173" s="137"/>
      <c r="E173" s="137"/>
      <c r="F173" s="137"/>
      <c r="G173" s="137"/>
      <c r="H173" s="137"/>
      <c r="I173" s="135"/>
      <c r="K173" s="137"/>
    </row>
    <row r="174" spans="1:11" ht="12.75">
      <c r="A174" s="138"/>
      <c r="B174" s="137"/>
      <c r="C174" s="137"/>
      <c r="D174" s="137"/>
      <c r="E174" s="137"/>
      <c r="F174" s="137"/>
      <c r="G174" s="137"/>
      <c r="H174" s="137"/>
      <c r="I174" s="135"/>
      <c r="K174" s="137"/>
    </row>
    <row r="175" spans="1:11" ht="12.75">
      <c r="A175" s="138"/>
      <c r="B175" s="137"/>
      <c r="C175" s="137"/>
      <c r="D175" s="137"/>
      <c r="E175" s="137"/>
      <c r="F175" s="137"/>
      <c r="G175" s="137"/>
      <c r="H175" s="137"/>
      <c r="I175" s="135"/>
      <c r="K175" s="137"/>
    </row>
    <row r="176" spans="1:11" ht="12.75">
      <c r="A176" s="138"/>
      <c r="B176" s="137"/>
      <c r="C176" s="137"/>
      <c r="D176" s="137"/>
      <c r="E176" s="137"/>
      <c r="F176" s="137"/>
      <c r="G176" s="137"/>
      <c r="H176" s="137"/>
      <c r="I176" s="135"/>
      <c r="K176" s="137"/>
    </row>
    <row r="177" spans="1:11" ht="12.75">
      <c r="A177" s="138"/>
      <c r="B177" s="137"/>
      <c r="C177" s="137"/>
      <c r="D177" s="137"/>
      <c r="E177" s="137"/>
      <c r="F177" s="137"/>
      <c r="G177" s="137"/>
      <c r="H177" s="137"/>
      <c r="I177" s="135"/>
      <c r="K177" s="137"/>
    </row>
    <row r="178" spans="1:11" ht="12.75">
      <c r="A178" s="138"/>
      <c r="B178" s="137"/>
      <c r="C178" s="137"/>
      <c r="D178" s="137"/>
      <c r="E178" s="137"/>
      <c r="F178" s="137"/>
      <c r="G178" s="137"/>
      <c r="H178" s="137"/>
      <c r="I178" s="135"/>
      <c r="K178" s="137"/>
    </row>
    <row r="179" spans="1:11" ht="12.75">
      <c r="A179" s="138"/>
      <c r="B179" s="137"/>
      <c r="C179" s="137"/>
      <c r="D179" s="137"/>
      <c r="E179" s="137"/>
      <c r="F179" s="137"/>
      <c r="G179" s="137"/>
      <c r="H179" s="137"/>
      <c r="I179" s="135"/>
      <c r="K179" s="137"/>
    </row>
    <row r="180" spans="1:11" ht="12.75">
      <c r="A180" s="138"/>
      <c r="B180" s="137"/>
      <c r="C180" s="137"/>
      <c r="D180" s="137"/>
      <c r="E180" s="137"/>
      <c r="F180" s="137"/>
      <c r="G180" s="137"/>
      <c r="H180" s="137"/>
      <c r="I180" s="135"/>
      <c r="K180" s="137"/>
    </row>
    <row r="181" spans="1:11" ht="12.75">
      <c r="A181" s="138"/>
      <c r="B181" s="137"/>
      <c r="C181" s="137"/>
      <c r="D181" s="137"/>
      <c r="E181" s="137"/>
      <c r="F181" s="137"/>
      <c r="G181" s="137"/>
      <c r="H181" s="137"/>
      <c r="I181" s="135"/>
      <c r="K181" s="137"/>
    </row>
    <row r="182" spans="1:11" ht="12.75">
      <c r="A182" s="138"/>
      <c r="B182" s="137"/>
      <c r="C182" s="137"/>
      <c r="D182" s="137"/>
      <c r="E182" s="137"/>
      <c r="F182" s="137"/>
      <c r="G182" s="137"/>
      <c r="H182" s="137"/>
      <c r="I182" s="135"/>
      <c r="K182" s="137"/>
    </row>
    <row r="183" spans="1:11" ht="12.75">
      <c r="A183" s="138"/>
      <c r="B183" s="137"/>
      <c r="C183" s="137"/>
      <c r="D183" s="137"/>
      <c r="E183" s="137"/>
      <c r="F183" s="137"/>
      <c r="G183" s="137"/>
      <c r="H183" s="137"/>
      <c r="I183" s="135"/>
      <c r="K183" s="137"/>
    </row>
    <row r="184" spans="1:11" ht="12.75">
      <c r="A184" s="138"/>
      <c r="B184" s="137"/>
      <c r="C184" s="137"/>
      <c r="D184" s="137"/>
      <c r="E184" s="137"/>
      <c r="F184" s="137"/>
      <c r="G184" s="137"/>
      <c r="H184" s="137"/>
      <c r="I184" s="135"/>
      <c r="K184" s="137"/>
    </row>
    <row r="185" spans="1:11" ht="12.75">
      <c r="A185" s="138"/>
      <c r="B185" s="137"/>
      <c r="C185" s="137"/>
      <c r="D185" s="137"/>
      <c r="E185" s="137"/>
      <c r="F185" s="137"/>
      <c r="G185" s="137"/>
      <c r="H185" s="137"/>
      <c r="I185" s="135"/>
      <c r="K185" s="137"/>
    </row>
    <row r="186" spans="1:11" ht="12.75">
      <c r="A186" s="138"/>
      <c r="B186" s="137"/>
      <c r="C186" s="137"/>
      <c r="D186" s="137"/>
      <c r="E186" s="137"/>
      <c r="F186" s="137"/>
      <c r="G186" s="137"/>
      <c r="H186" s="137"/>
      <c r="I186" s="135"/>
      <c r="K186" s="137"/>
    </row>
    <row r="187" spans="1:11" ht="12.75">
      <c r="A187" s="138"/>
      <c r="B187" s="137"/>
      <c r="C187" s="137"/>
      <c r="D187" s="137"/>
      <c r="E187" s="137"/>
      <c r="F187" s="137"/>
      <c r="G187" s="137"/>
      <c r="H187" s="137"/>
      <c r="I187" s="135"/>
      <c r="K187" s="137"/>
    </row>
    <row r="188" spans="1:11" ht="12.75">
      <c r="A188" s="138"/>
      <c r="B188" s="137"/>
      <c r="C188" s="137"/>
      <c r="D188" s="137"/>
      <c r="E188" s="137"/>
      <c r="F188" s="137"/>
      <c r="G188" s="137"/>
      <c r="H188" s="137"/>
      <c r="I188" s="135"/>
      <c r="K188" s="137"/>
    </row>
    <row r="189" spans="1:11" ht="12.75">
      <c r="A189" s="138"/>
      <c r="B189" s="137"/>
      <c r="C189" s="137"/>
      <c r="D189" s="137"/>
      <c r="E189" s="137"/>
      <c r="F189" s="137"/>
      <c r="G189" s="137"/>
      <c r="H189" s="137"/>
      <c r="I189" s="135"/>
      <c r="K189" s="137"/>
    </row>
    <row r="190" spans="1:11" ht="12.75">
      <c r="A190" s="138"/>
      <c r="B190" s="137"/>
      <c r="C190" s="137"/>
      <c r="D190" s="137"/>
      <c r="E190" s="137"/>
      <c r="F190" s="137"/>
      <c r="G190" s="137"/>
      <c r="H190" s="137"/>
      <c r="I190" s="135"/>
      <c r="K190" s="137"/>
    </row>
    <row r="191" spans="1:11" ht="12.75">
      <c r="A191" s="138"/>
      <c r="B191" s="137"/>
      <c r="C191" s="137"/>
      <c r="D191" s="137"/>
      <c r="E191" s="137"/>
      <c r="F191" s="137"/>
      <c r="G191" s="137"/>
      <c r="H191" s="137"/>
      <c r="I191" s="135"/>
      <c r="K191" s="137"/>
    </row>
    <row r="192" spans="1:11" ht="12.75">
      <c r="A192" s="138"/>
      <c r="B192" s="137"/>
      <c r="C192" s="137"/>
      <c r="D192" s="137"/>
      <c r="E192" s="137"/>
      <c r="F192" s="137"/>
      <c r="G192" s="137"/>
      <c r="H192" s="137"/>
      <c r="I192" s="135"/>
      <c r="K192" s="137"/>
    </row>
    <row r="193" spans="1:11" ht="12.75">
      <c r="A193" s="138"/>
      <c r="B193" s="137"/>
      <c r="C193" s="137"/>
      <c r="D193" s="137"/>
      <c r="E193" s="137"/>
      <c r="F193" s="137"/>
      <c r="G193" s="137"/>
      <c r="H193" s="137"/>
      <c r="I193" s="135"/>
      <c r="K193" s="137"/>
    </row>
    <row r="194" spans="1:11" ht="12.75">
      <c r="A194" s="138"/>
      <c r="B194" s="137"/>
      <c r="C194" s="137"/>
      <c r="D194" s="137"/>
      <c r="E194" s="137"/>
      <c r="F194" s="137"/>
      <c r="G194" s="137"/>
      <c r="H194" s="137"/>
      <c r="I194" s="135"/>
      <c r="K194" s="137"/>
    </row>
    <row r="195" spans="1:11" ht="12.75">
      <c r="A195" s="138"/>
      <c r="B195" s="137"/>
      <c r="C195" s="137"/>
      <c r="D195" s="137"/>
      <c r="E195" s="137"/>
      <c r="F195" s="137"/>
      <c r="G195" s="137"/>
      <c r="H195" s="137"/>
      <c r="I195" s="135"/>
      <c r="K195" s="137"/>
    </row>
    <row r="196" spans="1:11" ht="12.75">
      <c r="A196" s="138"/>
      <c r="B196" s="137"/>
      <c r="C196" s="137"/>
      <c r="D196" s="137"/>
      <c r="E196" s="137"/>
      <c r="F196" s="137"/>
      <c r="G196" s="137"/>
      <c r="H196" s="137"/>
      <c r="I196" s="135"/>
      <c r="K196" s="137"/>
    </row>
    <row r="197" spans="1:11" ht="12.75">
      <c r="A197" s="138"/>
      <c r="B197" s="137"/>
      <c r="C197" s="137"/>
      <c r="D197" s="137"/>
      <c r="E197" s="137"/>
      <c r="F197" s="137"/>
      <c r="G197" s="137"/>
      <c r="H197" s="137"/>
      <c r="I197" s="135"/>
      <c r="K197" s="137"/>
    </row>
    <row r="198" spans="1:11" ht="12.75">
      <c r="A198" s="138"/>
      <c r="B198" s="137"/>
      <c r="C198" s="137"/>
      <c r="D198" s="137"/>
      <c r="E198" s="137"/>
      <c r="F198" s="137"/>
      <c r="G198" s="137"/>
      <c r="H198" s="137"/>
      <c r="I198" s="135"/>
      <c r="K198" s="137"/>
    </row>
    <row r="199" spans="1:11" ht="12.75">
      <c r="A199" s="138"/>
      <c r="B199" s="137"/>
      <c r="C199" s="137"/>
      <c r="D199" s="137"/>
      <c r="E199" s="137"/>
      <c r="F199" s="137"/>
      <c r="G199" s="137"/>
      <c r="H199" s="137"/>
      <c r="I199" s="135"/>
      <c r="K199" s="137"/>
    </row>
    <row r="200" spans="1:11" ht="12.75">
      <c r="A200" s="138"/>
      <c r="B200" s="137"/>
      <c r="C200" s="137"/>
      <c r="D200" s="137"/>
      <c r="E200" s="137"/>
      <c r="F200" s="137"/>
      <c r="G200" s="137"/>
      <c r="H200" s="137"/>
      <c r="I200" s="135"/>
      <c r="K200" s="137"/>
    </row>
    <row r="201" spans="1:11" ht="12.75">
      <c r="A201" s="138"/>
      <c r="B201" s="137"/>
      <c r="C201" s="137"/>
      <c r="D201" s="137"/>
      <c r="E201" s="137"/>
      <c r="F201" s="137"/>
      <c r="G201" s="137"/>
      <c r="H201" s="137"/>
      <c r="I201" s="135"/>
      <c r="K201" s="137"/>
    </row>
    <row r="202" spans="1:11" ht="12.75">
      <c r="A202" s="138"/>
      <c r="B202" s="137"/>
      <c r="C202" s="137"/>
      <c r="D202" s="137"/>
      <c r="E202" s="137"/>
      <c r="F202" s="137"/>
      <c r="G202" s="137"/>
      <c r="H202" s="137"/>
      <c r="I202" s="135"/>
      <c r="K202" s="137"/>
    </row>
    <row r="203" spans="1:11" ht="12.75">
      <c r="A203" s="138"/>
      <c r="B203" s="137"/>
      <c r="C203" s="137"/>
      <c r="D203" s="137"/>
      <c r="E203" s="137"/>
      <c r="F203" s="137"/>
      <c r="G203" s="137"/>
      <c r="H203" s="137"/>
      <c r="I203" s="135"/>
      <c r="K203" s="137"/>
    </row>
    <row r="204" spans="1:11" ht="12.75">
      <c r="A204" s="138"/>
      <c r="B204" s="137"/>
      <c r="C204" s="137"/>
      <c r="D204" s="137"/>
      <c r="E204" s="137"/>
      <c r="F204" s="137"/>
      <c r="G204" s="137"/>
      <c r="H204" s="137"/>
      <c r="I204" s="135"/>
      <c r="K204" s="137"/>
    </row>
    <row r="205" spans="1:11" ht="12.75">
      <c r="A205" s="138"/>
      <c r="B205" s="137"/>
      <c r="C205" s="137"/>
      <c r="D205" s="137"/>
      <c r="E205" s="137"/>
      <c r="F205" s="137"/>
      <c r="G205" s="137"/>
      <c r="H205" s="137"/>
      <c r="I205" s="135"/>
      <c r="K205" s="137"/>
    </row>
    <row r="206" spans="1:11" ht="12.75">
      <c r="A206" s="138"/>
      <c r="B206" s="137"/>
      <c r="C206" s="137"/>
      <c r="D206" s="137"/>
      <c r="E206" s="137"/>
      <c r="F206" s="137"/>
      <c r="G206" s="137"/>
      <c r="H206" s="137"/>
      <c r="I206" s="135"/>
      <c r="K206" s="137"/>
    </row>
    <row r="207" spans="1:11" ht="12.75">
      <c r="A207" s="138"/>
      <c r="B207" s="137"/>
      <c r="C207" s="137"/>
      <c r="D207" s="137"/>
      <c r="E207" s="137"/>
      <c r="F207" s="137"/>
      <c r="G207" s="137"/>
      <c r="H207" s="137"/>
      <c r="I207" s="135"/>
      <c r="K207" s="137"/>
    </row>
    <row r="208" spans="1:11" ht="12.75">
      <c r="A208" s="138"/>
      <c r="B208" s="137"/>
      <c r="C208" s="137"/>
      <c r="D208" s="137"/>
      <c r="E208" s="137"/>
      <c r="F208" s="137"/>
      <c r="G208" s="137"/>
      <c r="H208" s="137"/>
      <c r="I208" s="135"/>
      <c r="K208" s="137"/>
    </row>
    <row r="209" spans="1:11" ht="12.75">
      <c r="A209" s="138"/>
      <c r="B209" s="137"/>
      <c r="C209" s="137"/>
      <c r="D209" s="137"/>
      <c r="E209" s="137"/>
      <c r="F209" s="137"/>
      <c r="G209" s="137"/>
      <c r="H209" s="137"/>
      <c r="I209" s="135"/>
      <c r="K209" s="137"/>
    </row>
    <row r="210" spans="1:11" ht="12.75">
      <c r="A210" s="138"/>
      <c r="B210" s="137"/>
      <c r="C210" s="137"/>
      <c r="D210" s="137"/>
      <c r="E210" s="137"/>
      <c r="F210" s="137"/>
      <c r="G210" s="137"/>
      <c r="H210" s="137"/>
      <c r="I210" s="135"/>
      <c r="K210" s="137"/>
    </row>
    <row r="211" spans="1:11" ht="12.75">
      <c r="A211" s="138"/>
      <c r="B211" s="137"/>
      <c r="C211" s="137"/>
      <c r="D211" s="137"/>
      <c r="E211" s="137"/>
      <c r="F211" s="137"/>
      <c r="G211" s="137"/>
      <c r="H211" s="137"/>
      <c r="I211" s="135"/>
      <c r="K211" s="137"/>
    </row>
    <row r="212" spans="1:11" ht="12.75">
      <c r="A212" s="138"/>
      <c r="B212" s="137"/>
      <c r="C212" s="137"/>
      <c r="D212" s="137"/>
      <c r="E212" s="137"/>
      <c r="F212" s="137"/>
      <c r="G212" s="137"/>
      <c r="H212" s="137"/>
      <c r="I212" s="135"/>
      <c r="K212" s="137"/>
    </row>
    <row r="213" spans="1:11" ht="12.75">
      <c r="A213" s="138"/>
      <c r="B213" s="137"/>
      <c r="C213" s="137"/>
      <c r="D213" s="137"/>
      <c r="E213" s="137"/>
      <c r="F213" s="137"/>
      <c r="G213" s="137"/>
      <c r="H213" s="137"/>
      <c r="I213" s="135"/>
      <c r="K213" s="137"/>
    </row>
    <row r="214" spans="1:11" ht="12.75">
      <c r="A214" s="138"/>
      <c r="B214" s="137"/>
      <c r="C214" s="137"/>
      <c r="D214" s="137"/>
      <c r="E214" s="137"/>
      <c r="F214" s="137"/>
      <c r="G214" s="137"/>
      <c r="H214" s="137"/>
      <c r="I214" s="135"/>
      <c r="K214" s="137"/>
    </row>
    <row r="215" spans="1:11" ht="12.75">
      <c r="A215" s="138"/>
      <c r="B215" s="137"/>
      <c r="C215" s="137"/>
      <c r="D215" s="137"/>
      <c r="E215" s="137"/>
      <c r="F215" s="137"/>
      <c r="G215" s="137"/>
      <c r="H215" s="137"/>
      <c r="I215" s="135"/>
      <c r="K215" s="137"/>
    </row>
    <row r="216" spans="1:11" ht="12.75">
      <c r="A216" s="138"/>
      <c r="B216" s="137"/>
      <c r="C216" s="137"/>
      <c r="D216" s="137"/>
      <c r="E216" s="137"/>
      <c r="F216" s="137"/>
      <c r="G216" s="137"/>
      <c r="H216" s="137"/>
      <c r="I216" s="135"/>
      <c r="K216" s="137"/>
    </row>
    <row r="217" spans="1:11" ht="12.75">
      <c r="A217" s="138"/>
      <c r="B217" s="137"/>
      <c r="C217" s="137"/>
      <c r="D217" s="137"/>
      <c r="E217" s="137"/>
      <c r="F217" s="137"/>
      <c r="G217" s="137"/>
      <c r="H217" s="137"/>
      <c r="I217" s="135"/>
      <c r="K217" s="137"/>
    </row>
    <row r="218" spans="1:11" ht="12.75">
      <c r="A218" s="138"/>
      <c r="B218" s="137"/>
      <c r="C218" s="137"/>
      <c r="D218" s="137"/>
      <c r="E218" s="137"/>
      <c r="F218" s="137"/>
      <c r="G218" s="137"/>
      <c r="H218" s="137"/>
      <c r="I218" s="135"/>
      <c r="K218" s="137"/>
    </row>
    <row r="219" spans="1:11" ht="12.75">
      <c r="A219" s="138"/>
      <c r="B219" s="137"/>
      <c r="C219" s="137"/>
      <c r="D219" s="137"/>
      <c r="E219" s="137"/>
      <c r="F219" s="137"/>
      <c r="G219" s="137"/>
      <c r="H219" s="137"/>
      <c r="I219" s="135"/>
      <c r="K219" s="137"/>
    </row>
    <row r="220" spans="1:11" ht="12.75">
      <c r="A220" s="138"/>
      <c r="B220" s="137"/>
      <c r="C220" s="137"/>
      <c r="D220" s="137"/>
      <c r="E220" s="137"/>
      <c r="F220" s="137"/>
      <c r="G220" s="137"/>
      <c r="H220" s="137"/>
      <c r="I220" s="135"/>
      <c r="K220" s="137"/>
    </row>
    <row r="221" spans="1:11" ht="12.75">
      <c r="A221" s="138"/>
      <c r="B221" s="137"/>
      <c r="C221" s="137"/>
      <c r="D221" s="137"/>
      <c r="E221" s="137"/>
      <c r="F221" s="137"/>
      <c r="G221" s="137"/>
      <c r="H221" s="137"/>
      <c r="I221" s="135"/>
      <c r="K221" s="137"/>
    </row>
    <row r="222" spans="1:11" ht="12.75">
      <c r="A222" s="138"/>
      <c r="B222" s="137"/>
      <c r="C222" s="137"/>
      <c r="D222" s="137"/>
      <c r="E222" s="137"/>
      <c r="F222" s="137"/>
      <c r="G222" s="137"/>
      <c r="H222" s="137"/>
      <c r="I222" s="135"/>
      <c r="K222" s="137"/>
    </row>
    <row r="223" spans="1:11" ht="12.75">
      <c r="A223" s="138"/>
      <c r="B223" s="137"/>
      <c r="C223" s="137"/>
      <c r="D223" s="137"/>
      <c r="E223" s="137"/>
      <c r="F223" s="137"/>
      <c r="G223" s="137"/>
      <c r="H223" s="137"/>
      <c r="I223" s="135"/>
      <c r="K223" s="137"/>
    </row>
    <row r="224" spans="1:11" ht="12.75">
      <c r="A224" s="138"/>
      <c r="B224" s="137"/>
      <c r="C224" s="137"/>
      <c r="D224" s="137"/>
      <c r="E224" s="137"/>
      <c r="F224" s="137"/>
      <c r="G224" s="137"/>
      <c r="H224" s="137"/>
      <c r="I224" s="135"/>
      <c r="K224" s="137"/>
    </row>
    <row r="225" spans="1:11" ht="12.75">
      <c r="A225" s="138"/>
      <c r="B225" s="137"/>
      <c r="C225" s="137"/>
      <c r="D225" s="137"/>
      <c r="E225" s="137"/>
      <c r="F225" s="137"/>
      <c r="G225" s="137"/>
      <c r="H225" s="137"/>
      <c r="I225" s="135"/>
      <c r="K225" s="137"/>
    </row>
    <row r="226" spans="1:11" ht="12.75">
      <c r="A226" s="138"/>
      <c r="B226" s="137"/>
      <c r="C226" s="137"/>
      <c r="D226" s="137"/>
      <c r="E226" s="137"/>
      <c r="F226" s="137"/>
      <c r="G226" s="137"/>
      <c r="H226" s="137"/>
      <c r="I226" s="135"/>
      <c r="K226" s="137"/>
    </row>
    <row r="227" spans="1:11" ht="12.75">
      <c r="A227" s="138"/>
      <c r="B227" s="137"/>
      <c r="C227" s="137"/>
      <c r="D227" s="137"/>
      <c r="E227" s="137"/>
      <c r="F227" s="137"/>
      <c r="G227" s="137"/>
      <c r="H227" s="137"/>
      <c r="I227" s="135"/>
      <c r="K227" s="137"/>
    </row>
    <row r="228" spans="1:11" ht="12.75">
      <c r="A228" s="138"/>
      <c r="B228" s="137"/>
      <c r="C228" s="137"/>
      <c r="D228" s="137"/>
      <c r="E228" s="137"/>
      <c r="F228" s="137"/>
      <c r="G228" s="137"/>
      <c r="H228" s="137"/>
      <c r="I228" s="135"/>
      <c r="K228" s="137"/>
    </row>
    <row r="229" spans="1:11" ht="12.75">
      <c r="A229" s="138"/>
      <c r="B229" s="137"/>
      <c r="C229" s="137"/>
      <c r="D229" s="137"/>
      <c r="E229" s="137"/>
      <c r="F229" s="137"/>
      <c r="G229" s="137"/>
      <c r="H229" s="137"/>
      <c r="I229" s="135"/>
      <c r="K229" s="137"/>
    </row>
    <row r="230" spans="1:11" ht="12.75">
      <c r="A230" s="138"/>
      <c r="B230" s="137"/>
      <c r="C230" s="137"/>
      <c r="D230" s="137"/>
      <c r="E230" s="137"/>
      <c r="F230" s="137"/>
      <c r="G230" s="137"/>
      <c r="H230" s="137"/>
      <c r="I230" s="135"/>
      <c r="K230" s="137"/>
    </row>
    <row r="231" spans="1:11" ht="12.75">
      <c r="A231" s="138"/>
      <c r="B231" s="137"/>
      <c r="C231" s="137"/>
      <c r="D231" s="137"/>
      <c r="E231" s="137"/>
      <c r="F231" s="137"/>
      <c r="G231" s="137"/>
      <c r="H231" s="137"/>
      <c r="I231" s="135"/>
      <c r="K231" s="137"/>
    </row>
    <row r="232" spans="1:11" ht="12.75">
      <c r="A232" s="138"/>
      <c r="B232" s="137"/>
      <c r="C232" s="137"/>
      <c r="D232" s="137"/>
      <c r="E232" s="137"/>
      <c r="F232" s="137"/>
      <c r="G232" s="137"/>
      <c r="H232" s="137"/>
      <c r="I232" s="135"/>
      <c r="K232" s="137"/>
    </row>
    <row r="233" spans="1:11" ht="12.75">
      <c r="A233" s="138"/>
      <c r="B233" s="137"/>
      <c r="C233" s="137"/>
      <c r="D233" s="137"/>
      <c r="E233" s="137"/>
      <c r="F233" s="137"/>
      <c r="G233" s="137"/>
      <c r="H233" s="137"/>
      <c r="I233" s="135"/>
      <c r="K233" s="137"/>
    </row>
    <row r="234" spans="1:11" ht="12.75">
      <c r="A234" s="138"/>
      <c r="B234" s="137"/>
      <c r="C234" s="137"/>
      <c r="D234" s="137"/>
      <c r="E234" s="137"/>
      <c r="F234" s="137"/>
      <c r="G234" s="137"/>
      <c r="H234" s="137"/>
      <c r="I234" s="135"/>
      <c r="K234" s="137"/>
    </row>
    <row r="235" spans="1:11" ht="12.75">
      <c r="A235" s="138"/>
      <c r="B235" s="137"/>
      <c r="C235" s="137"/>
      <c r="D235" s="137"/>
      <c r="E235" s="137"/>
      <c r="F235" s="137"/>
      <c r="G235" s="137"/>
      <c r="H235" s="137"/>
      <c r="I235" s="135"/>
      <c r="K235" s="137"/>
    </row>
    <row r="236" spans="1:11" ht="12.75">
      <c r="A236" s="138"/>
      <c r="B236" s="137"/>
      <c r="C236" s="137"/>
      <c r="D236" s="137"/>
      <c r="E236" s="137"/>
      <c r="F236" s="137"/>
      <c r="G236" s="137"/>
      <c r="H236" s="137"/>
      <c r="I236" s="135"/>
      <c r="K236" s="137"/>
    </row>
    <row r="237" spans="1:11" ht="12.75">
      <c r="A237" s="138"/>
      <c r="B237" s="137"/>
      <c r="C237" s="137"/>
      <c r="D237" s="137"/>
      <c r="E237" s="137"/>
      <c r="F237" s="137"/>
      <c r="G237" s="137"/>
      <c r="H237" s="137"/>
      <c r="I237" s="135"/>
      <c r="K237" s="137"/>
    </row>
    <row r="238" spans="1:11" ht="12.75">
      <c r="A238" s="138"/>
      <c r="B238" s="137"/>
      <c r="C238" s="137"/>
      <c r="D238" s="137"/>
      <c r="E238" s="137"/>
      <c r="F238" s="137"/>
      <c r="G238" s="137"/>
      <c r="H238" s="137"/>
      <c r="I238" s="135"/>
      <c r="K238" s="137"/>
    </row>
    <row r="239" spans="1:11" ht="12.75">
      <c r="A239" s="138"/>
      <c r="B239" s="137"/>
      <c r="C239" s="137"/>
      <c r="D239" s="137"/>
      <c r="E239" s="137"/>
      <c r="F239" s="137"/>
      <c r="G239" s="137"/>
      <c r="H239" s="137"/>
      <c r="I239" s="135"/>
      <c r="K239" s="137"/>
    </row>
    <row r="240" spans="1:11" ht="12.75">
      <c r="A240" s="138"/>
      <c r="B240" s="137"/>
      <c r="C240" s="137"/>
      <c r="D240" s="137"/>
      <c r="E240" s="137"/>
      <c r="F240" s="137"/>
      <c r="G240" s="137"/>
      <c r="H240" s="137"/>
      <c r="I240" s="135"/>
      <c r="K240" s="137"/>
    </row>
    <row r="241" spans="1:11" ht="12.75">
      <c r="A241" s="138"/>
      <c r="B241" s="137"/>
      <c r="C241" s="137"/>
      <c r="D241" s="137"/>
      <c r="E241" s="137"/>
      <c r="F241" s="137"/>
      <c r="G241" s="137"/>
      <c r="H241" s="137"/>
      <c r="I241" s="135"/>
      <c r="K241" s="137"/>
    </row>
    <row r="242" spans="1:11" ht="12.75">
      <c r="A242" s="138"/>
      <c r="B242" s="137"/>
      <c r="C242" s="137"/>
      <c r="D242" s="137"/>
      <c r="E242" s="137"/>
      <c r="F242" s="137"/>
      <c r="G242" s="137"/>
      <c r="H242" s="137"/>
      <c r="I242" s="135"/>
      <c r="K242" s="137"/>
    </row>
    <row r="243" spans="1:11" ht="12.75">
      <c r="A243" s="138"/>
      <c r="B243" s="137"/>
      <c r="C243" s="137"/>
      <c r="D243" s="137"/>
      <c r="E243" s="137"/>
      <c r="F243" s="137"/>
      <c r="G243" s="137"/>
      <c r="H243" s="137"/>
      <c r="I243" s="135"/>
      <c r="K243" s="137"/>
    </row>
    <row r="244" spans="1:11" ht="12.75">
      <c r="A244" s="138"/>
      <c r="B244" s="137"/>
      <c r="C244" s="137"/>
      <c r="D244" s="137"/>
      <c r="E244" s="137"/>
      <c r="F244" s="137"/>
      <c r="G244" s="137"/>
      <c r="H244" s="137"/>
      <c r="I244" s="135"/>
      <c r="K244" s="137"/>
    </row>
    <row r="245" spans="1:11" ht="12.75">
      <c r="A245" s="138"/>
      <c r="B245" s="137"/>
      <c r="C245" s="137"/>
      <c r="D245" s="137"/>
      <c r="E245" s="137"/>
      <c r="F245" s="137"/>
      <c r="G245" s="137"/>
      <c r="H245" s="137"/>
      <c r="I245" s="135"/>
      <c r="K245" s="137"/>
    </row>
    <row r="246" spans="1:11" ht="12.75">
      <c r="A246" s="138"/>
      <c r="B246" s="137"/>
      <c r="C246" s="137"/>
      <c r="D246" s="137"/>
      <c r="E246" s="137"/>
      <c r="F246" s="137"/>
      <c r="G246" s="137"/>
      <c r="H246" s="137"/>
      <c r="I246" s="135"/>
      <c r="K246" s="137"/>
    </row>
    <row r="247" spans="1:11" ht="12.75">
      <c r="A247" s="138"/>
      <c r="B247" s="137"/>
      <c r="C247" s="137"/>
      <c r="D247" s="137"/>
      <c r="E247" s="137"/>
      <c r="F247" s="137"/>
      <c r="G247" s="137"/>
      <c r="H247" s="137"/>
      <c r="I247" s="135"/>
      <c r="K247" s="137"/>
    </row>
    <row r="248" spans="1:11" ht="12.75">
      <c r="A248" s="138"/>
      <c r="B248" s="137"/>
      <c r="C248" s="137"/>
      <c r="D248" s="137"/>
      <c r="E248" s="137"/>
      <c r="F248" s="137"/>
      <c r="G248" s="137"/>
      <c r="H248" s="137"/>
      <c r="I248" s="135"/>
      <c r="K248" s="137"/>
    </row>
    <row r="249" spans="1:11" ht="12.75">
      <c r="A249" s="138"/>
      <c r="B249" s="137"/>
      <c r="C249" s="137"/>
      <c r="D249" s="137"/>
      <c r="E249" s="137"/>
      <c r="F249" s="137"/>
      <c r="G249" s="137"/>
      <c r="H249" s="137"/>
      <c r="I249" s="135"/>
      <c r="K249" s="137"/>
    </row>
    <row r="250" spans="1:11" ht="12.75">
      <c r="A250" s="138"/>
      <c r="B250" s="137"/>
      <c r="C250" s="137"/>
      <c r="D250" s="137"/>
      <c r="E250" s="137"/>
      <c r="F250" s="137"/>
      <c r="G250" s="137"/>
      <c r="H250" s="137"/>
      <c r="I250" s="135"/>
      <c r="K250" s="137"/>
    </row>
    <row r="251" spans="1:11" ht="12.75">
      <c r="A251" s="138"/>
      <c r="B251" s="137"/>
      <c r="C251" s="137"/>
      <c r="D251" s="137"/>
      <c r="E251" s="137"/>
      <c r="F251" s="137"/>
      <c r="G251" s="137"/>
      <c r="H251" s="137"/>
      <c r="I251" s="135"/>
      <c r="K251" s="137"/>
    </row>
    <row r="252" spans="1:11" ht="12.75">
      <c r="A252" s="138"/>
      <c r="B252" s="137"/>
      <c r="C252" s="137"/>
      <c r="D252" s="137"/>
      <c r="E252" s="137"/>
      <c r="F252" s="137"/>
      <c r="G252" s="137"/>
      <c r="H252" s="137"/>
      <c r="I252" s="135"/>
      <c r="K252" s="137"/>
    </row>
    <row r="253" spans="1:11" ht="12.75">
      <c r="A253" s="138"/>
      <c r="B253" s="137"/>
      <c r="C253" s="137"/>
      <c r="D253" s="137"/>
      <c r="E253" s="137"/>
      <c r="F253" s="137"/>
      <c r="G253" s="137"/>
      <c r="H253" s="137"/>
      <c r="I253" s="135"/>
      <c r="K253" s="137"/>
    </row>
    <row r="254" spans="1:11" ht="12.75">
      <c r="A254" s="138"/>
      <c r="B254" s="137"/>
      <c r="C254" s="137"/>
      <c r="D254" s="137"/>
      <c r="E254" s="137"/>
      <c r="F254" s="137"/>
      <c r="G254" s="137"/>
      <c r="H254" s="137"/>
      <c r="I254" s="135"/>
      <c r="K254" s="137"/>
    </row>
    <row r="255" spans="1:11" ht="12.75">
      <c r="A255" s="138"/>
      <c r="B255" s="137"/>
      <c r="C255" s="137"/>
      <c r="D255" s="137"/>
      <c r="E255" s="137"/>
      <c r="F255" s="137"/>
      <c r="G255" s="137"/>
      <c r="H255" s="137"/>
      <c r="I255" s="135"/>
      <c r="K255" s="137"/>
    </row>
    <row r="256" spans="1:11" ht="12.75">
      <c r="A256" s="138"/>
      <c r="B256" s="137"/>
      <c r="C256" s="137"/>
      <c r="D256" s="137"/>
      <c r="E256" s="137"/>
      <c r="F256" s="137"/>
      <c r="G256" s="137"/>
      <c r="H256" s="137"/>
      <c r="I256" s="135"/>
      <c r="K256" s="137"/>
    </row>
    <row r="257" spans="1:11" ht="12.75">
      <c r="A257" s="138"/>
      <c r="B257" s="137"/>
      <c r="C257" s="137"/>
      <c r="D257" s="137"/>
      <c r="E257" s="137"/>
      <c r="F257" s="137"/>
      <c r="G257" s="137"/>
      <c r="H257" s="137"/>
      <c r="I257" s="135"/>
      <c r="K257" s="137"/>
    </row>
    <row r="258" spans="1:11" ht="12.75">
      <c r="A258" s="138"/>
      <c r="B258" s="137"/>
      <c r="C258" s="137"/>
      <c r="D258" s="137"/>
      <c r="E258" s="137"/>
      <c r="F258" s="137"/>
      <c r="G258" s="137"/>
      <c r="H258" s="137"/>
      <c r="I258" s="135"/>
      <c r="K258" s="137"/>
    </row>
    <row r="259" spans="1:11" ht="12.75">
      <c r="A259" s="138"/>
      <c r="B259" s="137"/>
      <c r="C259" s="137"/>
      <c r="D259" s="137"/>
      <c r="E259" s="137"/>
      <c r="F259" s="137"/>
      <c r="G259" s="137"/>
      <c r="H259" s="137"/>
      <c r="I259" s="135"/>
      <c r="K259" s="137"/>
    </row>
    <row r="260" spans="1:11" ht="12.75">
      <c r="A260" s="138"/>
      <c r="B260" s="137"/>
      <c r="C260" s="137"/>
      <c r="D260" s="137"/>
      <c r="E260" s="137"/>
      <c r="F260" s="137"/>
      <c r="G260" s="137"/>
      <c r="H260" s="137"/>
      <c r="I260" s="135"/>
      <c r="K260" s="137"/>
    </row>
    <row r="261" spans="1:11" ht="12.75">
      <c r="A261" s="138"/>
      <c r="B261" s="137"/>
      <c r="C261" s="137"/>
      <c r="D261" s="137"/>
      <c r="E261" s="137"/>
      <c r="F261" s="137"/>
      <c r="G261" s="137"/>
      <c r="H261" s="137"/>
      <c r="I261" s="135"/>
      <c r="K261" s="137"/>
    </row>
    <row r="262" spans="1:11" ht="12.75">
      <c r="A262" s="138"/>
      <c r="B262" s="137"/>
      <c r="C262" s="137"/>
      <c r="D262" s="137"/>
      <c r="E262" s="137"/>
      <c r="F262" s="137"/>
      <c r="G262" s="137"/>
      <c r="H262" s="137"/>
      <c r="I262" s="135"/>
      <c r="K262" s="137"/>
    </row>
    <row r="263" spans="1:11" ht="12.75">
      <c r="A263" s="138"/>
      <c r="B263" s="137"/>
      <c r="C263" s="137"/>
      <c r="D263" s="137"/>
      <c r="E263" s="137"/>
      <c r="F263" s="137"/>
      <c r="G263" s="137"/>
      <c r="H263" s="137"/>
      <c r="I263" s="135"/>
      <c r="K263" s="137"/>
    </row>
    <row r="264" spans="1:11" ht="12.75">
      <c r="A264" s="138"/>
      <c r="B264" s="137"/>
      <c r="C264" s="137"/>
      <c r="D264" s="137"/>
      <c r="E264" s="137"/>
      <c r="F264" s="137"/>
      <c r="G264" s="137"/>
      <c r="H264" s="137"/>
      <c r="I264" s="135"/>
      <c r="K264" s="137"/>
    </row>
    <row r="265" spans="1:11" ht="12.75">
      <c r="A265" s="138"/>
      <c r="B265" s="137"/>
      <c r="C265" s="137"/>
      <c r="D265" s="137"/>
      <c r="E265" s="137"/>
      <c r="F265" s="137"/>
      <c r="G265" s="137"/>
      <c r="H265" s="137"/>
      <c r="I265" s="135"/>
      <c r="K265" s="137"/>
    </row>
    <row r="266" spans="1:11" ht="12.75">
      <c r="A266" s="138"/>
      <c r="B266" s="137"/>
      <c r="C266" s="137"/>
      <c r="D266" s="137"/>
      <c r="E266" s="137"/>
      <c r="F266" s="137"/>
      <c r="G266" s="137"/>
      <c r="H266" s="137"/>
      <c r="I266" s="135"/>
      <c r="K266" s="137"/>
    </row>
    <row r="267" spans="1:11" ht="12.75">
      <c r="A267" s="138"/>
      <c r="B267" s="137"/>
      <c r="C267" s="137"/>
      <c r="D267" s="137"/>
      <c r="E267" s="137"/>
      <c r="F267" s="137"/>
      <c r="G267" s="137"/>
      <c r="H267" s="137"/>
      <c r="I267" s="135"/>
      <c r="K267" s="137"/>
    </row>
    <row r="268" spans="1:11" ht="12.75">
      <c r="A268" s="138"/>
      <c r="B268" s="137"/>
      <c r="C268" s="137"/>
      <c r="D268" s="137"/>
      <c r="E268" s="137"/>
      <c r="F268" s="137"/>
      <c r="G268" s="137"/>
      <c r="H268" s="137"/>
      <c r="I268" s="135"/>
      <c r="K268" s="137"/>
    </row>
    <row r="269" spans="1:11" ht="12.75">
      <c r="A269" s="138"/>
      <c r="B269" s="137"/>
      <c r="C269" s="137"/>
      <c r="D269" s="137"/>
      <c r="E269" s="137"/>
      <c r="F269" s="137"/>
      <c r="G269" s="137"/>
      <c r="H269" s="137"/>
      <c r="I269" s="135"/>
      <c r="K269" s="137"/>
    </row>
    <row r="270" spans="1:11" ht="12.75">
      <c r="A270" s="138"/>
      <c r="B270" s="137"/>
      <c r="C270" s="137"/>
      <c r="D270" s="137"/>
      <c r="E270" s="137"/>
      <c r="F270" s="137"/>
      <c r="G270" s="137"/>
      <c r="H270" s="137"/>
      <c r="I270" s="135"/>
      <c r="K270" s="137"/>
    </row>
    <row r="271" spans="1:11" ht="12.75">
      <c r="A271" s="138"/>
      <c r="B271" s="137"/>
      <c r="C271" s="137"/>
      <c r="D271" s="137"/>
      <c r="E271" s="137"/>
      <c r="F271" s="137"/>
      <c r="G271" s="137"/>
      <c r="H271" s="137"/>
      <c r="I271" s="135"/>
      <c r="K271" s="137"/>
    </row>
    <row r="272" spans="1:11" ht="12.75">
      <c r="A272" s="138"/>
      <c r="B272" s="137"/>
      <c r="C272" s="137"/>
      <c r="D272" s="137"/>
      <c r="E272" s="137"/>
      <c r="F272" s="137"/>
      <c r="G272" s="137"/>
      <c r="H272" s="137"/>
      <c r="I272" s="135"/>
      <c r="K272" s="137"/>
    </row>
    <row r="273" spans="1:11" ht="12.75">
      <c r="A273" s="138"/>
      <c r="B273" s="137"/>
      <c r="C273" s="137"/>
      <c r="D273" s="137"/>
      <c r="E273" s="137"/>
      <c r="F273" s="137"/>
      <c r="G273" s="137"/>
      <c r="H273" s="137"/>
      <c r="I273" s="135"/>
      <c r="K273" s="137"/>
    </row>
    <row r="274" spans="1:11" ht="12.75">
      <c r="A274" s="138"/>
      <c r="B274" s="137"/>
      <c r="C274" s="137"/>
      <c r="D274" s="137"/>
      <c r="E274" s="137"/>
      <c r="F274" s="137"/>
      <c r="G274" s="137"/>
      <c r="H274" s="137"/>
      <c r="I274" s="135"/>
      <c r="K274" s="137"/>
    </row>
    <row r="275" spans="1:11" ht="12.75">
      <c r="A275" s="138"/>
      <c r="B275" s="137"/>
      <c r="C275" s="137"/>
      <c r="D275" s="137"/>
      <c r="E275" s="137"/>
      <c r="F275" s="137"/>
      <c r="G275" s="137"/>
      <c r="H275" s="137"/>
      <c r="I275" s="135"/>
      <c r="K275" s="137"/>
    </row>
    <row r="276" spans="1:11" ht="12.75">
      <c r="A276" s="138"/>
      <c r="B276" s="137"/>
      <c r="C276" s="137"/>
      <c r="D276" s="137"/>
      <c r="E276" s="137"/>
      <c r="F276" s="137"/>
      <c r="G276" s="137"/>
      <c r="H276" s="137"/>
      <c r="I276" s="135"/>
      <c r="K276" s="137"/>
    </row>
    <row r="277" spans="1:11" ht="12.75">
      <c r="A277" s="138"/>
      <c r="B277" s="137"/>
      <c r="C277" s="137"/>
      <c r="D277" s="137"/>
      <c r="E277" s="137"/>
      <c r="F277" s="137"/>
      <c r="G277" s="137"/>
      <c r="H277" s="137"/>
      <c r="I277" s="135"/>
      <c r="K277" s="137"/>
    </row>
    <row r="278" spans="1:11" ht="12.75">
      <c r="A278" s="138"/>
      <c r="B278" s="137"/>
      <c r="C278" s="137"/>
      <c r="D278" s="137"/>
      <c r="E278" s="137"/>
      <c r="F278" s="137"/>
      <c r="G278" s="137"/>
      <c r="H278" s="137"/>
      <c r="I278" s="135"/>
      <c r="K278" s="137"/>
    </row>
    <row r="279" spans="1:11" ht="12.75">
      <c r="A279" s="138"/>
      <c r="B279" s="137"/>
      <c r="C279" s="137"/>
      <c r="D279" s="137"/>
      <c r="E279" s="137"/>
      <c r="F279" s="137"/>
      <c r="G279" s="137"/>
      <c r="H279" s="137"/>
      <c r="I279" s="135"/>
      <c r="K279" s="137"/>
    </row>
    <row r="280" spans="1:11" ht="12.75">
      <c r="A280" s="138"/>
      <c r="B280" s="137"/>
      <c r="C280" s="137"/>
      <c r="D280" s="137"/>
      <c r="E280" s="137"/>
      <c r="F280" s="137"/>
      <c r="G280" s="137"/>
      <c r="H280" s="137"/>
      <c r="I280" s="135"/>
      <c r="K280" s="137"/>
    </row>
    <row r="281" spans="1:11" ht="12.75">
      <c r="A281" s="138"/>
      <c r="B281" s="137"/>
      <c r="C281" s="137"/>
      <c r="D281" s="137"/>
      <c r="E281" s="137"/>
      <c r="F281" s="137"/>
      <c r="G281" s="137"/>
      <c r="H281" s="137"/>
      <c r="I281" s="135"/>
      <c r="K281" s="137"/>
    </row>
    <row r="282" spans="1:11" ht="12.75">
      <c r="A282" s="138"/>
      <c r="B282" s="137"/>
      <c r="C282" s="137"/>
      <c r="D282" s="137"/>
      <c r="E282" s="137"/>
      <c r="F282" s="137"/>
      <c r="G282" s="137"/>
      <c r="H282" s="137"/>
      <c r="I282" s="135"/>
      <c r="K282" s="137"/>
    </row>
    <row r="283" spans="1:11" ht="12.75">
      <c r="A283" s="138"/>
      <c r="B283" s="137"/>
      <c r="C283" s="137"/>
      <c r="D283" s="137"/>
      <c r="E283" s="137"/>
      <c r="F283" s="137"/>
      <c r="G283" s="137"/>
      <c r="H283" s="137"/>
      <c r="I283" s="135"/>
      <c r="K283" s="137"/>
    </row>
    <row r="284" spans="1:11" ht="12.75">
      <c r="A284" s="138"/>
      <c r="B284" s="137"/>
      <c r="C284" s="137"/>
      <c r="D284" s="137"/>
      <c r="E284" s="137"/>
      <c r="F284" s="137"/>
      <c r="G284" s="137"/>
      <c r="H284" s="137"/>
      <c r="I284" s="135"/>
      <c r="K284" s="137"/>
    </row>
    <row r="285" spans="1:11" ht="12.75">
      <c r="A285" s="138"/>
      <c r="B285" s="137"/>
      <c r="C285" s="137"/>
      <c r="D285" s="137"/>
      <c r="E285" s="137"/>
      <c r="F285" s="137"/>
      <c r="G285" s="137"/>
      <c r="H285" s="137"/>
      <c r="I285" s="135"/>
      <c r="K285" s="137"/>
    </row>
    <row r="286" spans="1:11" ht="12.75">
      <c r="A286" s="138"/>
      <c r="B286" s="137"/>
      <c r="C286" s="137"/>
      <c r="D286" s="137"/>
      <c r="E286" s="137"/>
      <c r="F286" s="137"/>
      <c r="G286" s="137"/>
      <c r="H286" s="137"/>
      <c r="I286" s="135"/>
      <c r="K286" s="137"/>
    </row>
    <row r="287" spans="1:11" ht="12.75">
      <c r="A287" s="138"/>
      <c r="B287" s="137"/>
      <c r="C287" s="137"/>
      <c r="D287" s="137"/>
      <c r="E287" s="137"/>
      <c r="F287" s="137"/>
      <c r="G287" s="137"/>
      <c r="H287" s="137"/>
      <c r="I287" s="135"/>
      <c r="K287" s="137"/>
    </row>
    <row r="288" spans="1:11" ht="12.75">
      <c r="A288" s="138"/>
      <c r="B288" s="137"/>
      <c r="C288" s="137"/>
      <c r="D288" s="137"/>
      <c r="E288" s="137"/>
      <c r="F288" s="137"/>
      <c r="G288" s="137"/>
      <c r="H288" s="137"/>
      <c r="I288" s="135"/>
      <c r="K288" s="137"/>
    </row>
    <row r="289" spans="1:11" ht="12.75">
      <c r="A289" s="138"/>
      <c r="B289" s="137"/>
      <c r="C289" s="137"/>
      <c r="D289" s="137"/>
      <c r="E289" s="137"/>
      <c r="F289" s="137"/>
      <c r="G289" s="137"/>
      <c r="H289" s="137"/>
      <c r="I289" s="135"/>
      <c r="K289" s="137"/>
    </row>
    <row r="290" spans="1:11" ht="12.75">
      <c r="A290" s="138"/>
      <c r="B290" s="137"/>
      <c r="C290" s="137"/>
      <c r="D290" s="137"/>
      <c r="E290" s="137"/>
      <c r="F290" s="137"/>
      <c r="G290" s="137"/>
      <c r="H290" s="137"/>
      <c r="I290" s="135"/>
      <c r="K290" s="137"/>
    </row>
    <row r="291" spans="1:11" ht="12.75">
      <c r="A291" s="138"/>
      <c r="B291" s="137"/>
      <c r="C291" s="137"/>
      <c r="D291" s="137"/>
      <c r="E291" s="137"/>
      <c r="F291" s="137"/>
      <c r="G291" s="137"/>
      <c r="H291" s="137"/>
      <c r="I291" s="135"/>
      <c r="K291" s="137"/>
    </row>
    <row r="292" spans="1:11" ht="12.75">
      <c r="A292" s="138"/>
      <c r="B292" s="137"/>
      <c r="C292" s="137"/>
      <c r="D292" s="137"/>
      <c r="E292" s="137"/>
      <c r="F292" s="137"/>
      <c r="G292" s="137"/>
      <c r="H292" s="137"/>
      <c r="I292" s="135"/>
      <c r="K292" s="137"/>
    </row>
    <row r="293" spans="1:11" ht="12.75">
      <c r="A293" s="138"/>
      <c r="B293" s="137"/>
      <c r="C293" s="137"/>
      <c r="D293" s="137"/>
      <c r="E293" s="137"/>
      <c r="F293" s="137"/>
      <c r="G293" s="137"/>
      <c r="H293" s="137"/>
      <c r="I293" s="135"/>
      <c r="K293" s="137"/>
    </row>
    <row r="294" spans="1:11" ht="12.75">
      <c r="A294" s="138"/>
      <c r="B294" s="137"/>
      <c r="C294" s="137"/>
      <c r="D294" s="137"/>
      <c r="E294" s="137"/>
      <c r="F294" s="137"/>
      <c r="G294" s="137"/>
      <c r="H294" s="137"/>
      <c r="I294" s="135"/>
      <c r="K294" s="137"/>
    </row>
    <row r="295" spans="1:11" ht="12.75">
      <c r="A295" s="138"/>
      <c r="B295" s="137"/>
      <c r="C295" s="137"/>
      <c r="D295" s="137"/>
      <c r="E295" s="137"/>
      <c r="F295" s="137"/>
      <c r="G295" s="137"/>
      <c r="H295" s="137"/>
      <c r="I295" s="135"/>
      <c r="K295" s="137"/>
    </row>
    <row r="296" spans="1:11" ht="12.75">
      <c r="A296" s="138"/>
      <c r="B296" s="137"/>
      <c r="C296" s="137"/>
      <c r="D296" s="137"/>
      <c r="E296" s="137"/>
      <c r="F296" s="137"/>
      <c r="G296" s="137"/>
      <c r="H296" s="137"/>
      <c r="I296" s="135"/>
      <c r="K296" s="137"/>
    </row>
    <row r="297" spans="1:11" ht="12.75">
      <c r="A297" s="138"/>
      <c r="B297" s="137"/>
      <c r="C297" s="137"/>
      <c r="D297" s="137"/>
      <c r="E297" s="137"/>
      <c r="F297" s="137"/>
      <c r="G297" s="137"/>
      <c r="H297" s="137"/>
      <c r="I297" s="135"/>
      <c r="K297" s="137"/>
    </row>
    <row r="298" spans="1:11" ht="12.75">
      <c r="A298" s="138"/>
      <c r="B298" s="137"/>
      <c r="C298" s="137"/>
      <c r="D298" s="137"/>
      <c r="E298" s="137"/>
      <c r="F298" s="137"/>
      <c r="G298" s="137"/>
      <c r="H298" s="137"/>
      <c r="I298" s="135"/>
      <c r="K298" s="137"/>
    </row>
    <row r="299" spans="1:11" ht="12.75">
      <c r="A299" s="138"/>
      <c r="B299" s="137"/>
      <c r="C299" s="137"/>
      <c r="D299" s="137"/>
      <c r="E299" s="137"/>
      <c r="F299" s="137"/>
      <c r="G299" s="137"/>
      <c r="H299" s="137"/>
      <c r="I299" s="135"/>
      <c r="K299" s="137"/>
    </row>
    <row r="300" spans="1:11" ht="12.75">
      <c r="A300" s="138"/>
      <c r="B300" s="137"/>
      <c r="C300" s="137"/>
      <c r="D300" s="137"/>
      <c r="E300" s="137"/>
      <c r="F300" s="137"/>
      <c r="G300" s="137"/>
      <c r="H300" s="137"/>
      <c r="I300" s="135"/>
      <c r="K300" s="137"/>
    </row>
    <row r="301" spans="1:11" ht="12.75">
      <c r="A301" s="138"/>
      <c r="B301" s="137"/>
      <c r="C301" s="137"/>
      <c r="D301" s="137"/>
      <c r="E301" s="137"/>
      <c r="F301" s="137"/>
      <c r="G301" s="137"/>
      <c r="H301" s="137"/>
      <c r="I301" s="135"/>
      <c r="K301" s="137"/>
    </row>
    <row r="302" spans="1:11" ht="12.75">
      <c r="A302" s="138"/>
      <c r="B302" s="137"/>
      <c r="C302" s="137"/>
      <c r="D302" s="137"/>
      <c r="E302" s="137"/>
      <c r="F302" s="137"/>
      <c r="G302" s="137"/>
      <c r="H302" s="137"/>
      <c r="I302" s="135"/>
      <c r="K302" s="137"/>
    </row>
    <row r="303" spans="1:11" ht="12.75">
      <c r="A303" s="138"/>
      <c r="B303" s="137"/>
      <c r="C303" s="137"/>
      <c r="D303" s="137"/>
      <c r="E303" s="137"/>
      <c r="F303" s="137"/>
      <c r="G303" s="137"/>
      <c r="H303" s="137"/>
      <c r="I303" s="135"/>
      <c r="K303" s="137"/>
    </row>
    <row r="304" spans="1:11" ht="12.75">
      <c r="A304" s="138"/>
      <c r="B304" s="137"/>
      <c r="C304" s="137"/>
      <c r="D304" s="137"/>
      <c r="E304" s="137"/>
      <c r="F304" s="137"/>
      <c r="G304" s="137"/>
      <c r="H304" s="137"/>
      <c r="I304" s="135"/>
      <c r="K304" s="137"/>
    </row>
    <row r="305" spans="1:11" ht="12.75">
      <c r="A305" s="138"/>
      <c r="B305" s="137"/>
      <c r="C305" s="137"/>
      <c r="D305" s="137"/>
      <c r="E305" s="137"/>
      <c r="F305" s="137"/>
      <c r="G305" s="137"/>
      <c r="H305" s="137"/>
      <c r="I305" s="135"/>
      <c r="K305" s="137"/>
    </row>
    <row r="306" spans="1:11" ht="12.75">
      <c r="A306" s="138"/>
      <c r="B306" s="137"/>
      <c r="C306" s="137"/>
      <c r="D306" s="137"/>
      <c r="E306" s="137"/>
      <c r="F306" s="137"/>
      <c r="G306" s="137"/>
      <c r="H306" s="137"/>
      <c r="I306" s="135"/>
      <c r="K306" s="137"/>
    </row>
    <row r="307" spans="1:11" ht="12.75">
      <c r="A307" s="138"/>
      <c r="B307" s="137"/>
      <c r="C307" s="137"/>
      <c r="D307" s="137"/>
      <c r="E307" s="137"/>
      <c r="F307" s="137"/>
      <c r="G307" s="137"/>
      <c r="H307" s="137"/>
      <c r="I307" s="135"/>
      <c r="K307" s="137"/>
    </row>
    <row r="308" spans="1:11" ht="12.75">
      <c r="A308" s="138"/>
      <c r="B308" s="137"/>
      <c r="C308" s="137"/>
      <c r="D308" s="137"/>
      <c r="E308" s="137"/>
      <c r="F308" s="137"/>
      <c r="G308" s="137"/>
      <c r="H308" s="137"/>
      <c r="I308" s="135"/>
      <c r="K308" s="137"/>
    </row>
    <row r="309" spans="1:11" ht="12.75">
      <c r="A309" s="138"/>
      <c r="B309" s="137"/>
      <c r="C309" s="137"/>
      <c r="D309" s="137"/>
      <c r="E309" s="137"/>
      <c r="F309" s="137"/>
      <c r="G309" s="137"/>
      <c r="H309" s="137"/>
      <c r="I309" s="135"/>
      <c r="K309" s="137"/>
    </row>
    <row r="310" spans="1:11" ht="12.75">
      <c r="A310" s="138"/>
      <c r="B310" s="137"/>
      <c r="C310" s="137"/>
      <c r="D310" s="137"/>
      <c r="E310" s="137"/>
      <c r="F310" s="137"/>
      <c r="G310" s="137"/>
      <c r="H310" s="137"/>
      <c r="I310" s="135"/>
      <c r="K310" s="137"/>
    </row>
    <row r="311" spans="1:11" ht="12.75">
      <c r="A311" s="138"/>
      <c r="B311" s="137"/>
      <c r="C311" s="137"/>
      <c r="D311" s="137"/>
      <c r="E311" s="137"/>
      <c r="F311" s="137"/>
      <c r="G311" s="137"/>
      <c r="H311" s="137"/>
      <c r="I311" s="135"/>
      <c r="K311" s="137"/>
    </row>
    <row r="312" spans="1:11" ht="12.75">
      <c r="A312" s="138"/>
      <c r="B312" s="137"/>
      <c r="C312" s="137"/>
      <c r="D312" s="137"/>
      <c r="E312" s="137"/>
      <c r="F312" s="137"/>
      <c r="G312" s="137"/>
      <c r="H312" s="137"/>
      <c r="I312" s="135"/>
      <c r="K312" s="137"/>
    </row>
    <row r="313" spans="1:11" ht="12.75">
      <c r="A313" s="138"/>
      <c r="B313" s="137"/>
      <c r="C313" s="137"/>
      <c r="D313" s="137"/>
      <c r="E313" s="137"/>
      <c r="F313" s="137"/>
      <c r="G313" s="137"/>
      <c r="H313" s="137"/>
      <c r="I313" s="135"/>
      <c r="K313" s="137"/>
    </row>
    <row r="314" spans="1:11" ht="12.75">
      <c r="A314" s="138"/>
      <c r="B314" s="137"/>
      <c r="C314" s="137"/>
      <c r="D314" s="137"/>
      <c r="E314" s="137"/>
      <c r="F314" s="137"/>
      <c r="G314" s="137"/>
      <c r="H314" s="137"/>
      <c r="I314" s="135"/>
      <c r="K314" s="137"/>
    </row>
    <row r="315" spans="1:11" ht="12.75">
      <c r="A315" s="138"/>
      <c r="B315" s="137"/>
      <c r="C315" s="137"/>
      <c r="D315" s="137"/>
      <c r="E315" s="137"/>
      <c r="F315" s="137"/>
      <c r="G315" s="137"/>
      <c r="H315" s="137"/>
      <c r="I315" s="135"/>
      <c r="K315" s="137"/>
    </row>
    <row r="316" spans="1:11" ht="12.75">
      <c r="A316" s="138"/>
      <c r="B316" s="137"/>
      <c r="C316" s="137"/>
      <c r="D316" s="137"/>
      <c r="E316" s="137"/>
      <c r="F316" s="137"/>
      <c r="G316" s="137"/>
      <c r="H316" s="137"/>
      <c r="I316" s="135"/>
      <c r="K316" s="137"/>
    </row>
    <row r="317" spans="1:11" ht="12.75">
      <c r="A317" s="138"/>
      <c r="B317" s="137"/>
      <c r="C317" s="137"/>
      <c r="D317" s="137"/>
      <c r="E317" s="137"/>
      <c r="F317" s="137"/>
      <c r="G317" s="137"/>
      <c r="H317" s="137"/>
      <c r="I317" s="135"/>
      <c r="K317" s="137"/>
    </row>
    <row r="318" spans="1:11" ht="12.75">
      <c r="A318" s="138"/>
      <c r="B318" s="137"/>
      <c r="C318" s="137"/>
      <c r="D318" s="137"/>
      <c r="E318" s="137"/>
      <c r="F318" s="137"/>
      <c r="G318" s="137"/>
      <c r="H318" s="137"/>
      <c r="I318" s="135"/>
      <c r="K318" s="137"/>
    </row>
    <row r="319" spans="1:11" ht="12.75">
      <c r="A319" s="138"/>
      <c r="B319" s="137"/>
      <c r="C319" s="137"/>
      <c r="D319" s="137"/>
      <c r="E319" s="137"/>
      <c r="F319" s="137"/>
      <c r="G319" s="137"/>
      <c r="H319" s="137"/>
      <c r="I319" s="135"/>
      <c r="K319" s="137"/>
    </row>
    <row r="320" spans="1:11" ht="12.75">
      <c r="A320" s="138"/>
      <c r="B320" s="137"/>
      <c r="C320" s="137"/>
      <c r="D320" s="137"/>
      <c r="E320" s="137"/>
      <c r="F320" s="137"/>
      <c r="G320" s="137"/>
      <c r="H320" s="137"/>
      <c r="I320" s="135"/>
      <c r="K320" s="137"/>
    </row>
    <row r="321" spans="1:11" ht="12.75">
      <c r="A321" s="138"/>
      <c r="B321" s="137"/>
      <c r="C321" s="137"/>
      <c r="D321" s="137"/>
      <c r="E321" s="137"/>
      <c r="F321" s="137"/>
      <c r="G321" s="137"/>
      <c r="H321" s="137"/>
      <c r="I321" s="135"/>
      <c r="K321" s="137"/>
    </row>
    <row r="322" spans="1:11" ht="12.75">
      <c r="A322" s="138"/>
      <c r="B322" s="137"/>
      <c r="C322" s="137"/>
      <c r="D322" s="137"/>
      <c r="E322" s="137"/>
      <c r="F322" s="137"/>
      <c r="G322" s="137"/>
      <c r="H322" s="137"/>
      <c r="I322" s="135"/>
      <c r="K322" s="137"/>
    </row>
    <row r="323" spans="1:11" ht="12.75">
      <c r="A323" s="138"/>
      <c r="B323" s="137"/>
      <c r="C323" s="137"/>
      <c r="D323" s="137"/>
      <c r="E323" s="137"/>
      <c r="F323" s="137"/>
      <c r="G323" s="137"/>
      <c r="H323" s="137"/>
      <c r="I323" s="135"/>
      <c r="K323" s="137"/>
    </row>
    <row r="324" spans="1:11" ht="12.75">
      <c r="A324" s="138"/>
      <c r="B324" s="137"/>
      <c r="C324" s="137"/>
      <c r="D324" s="137"/>
      <c r="E324" s="137"/>
      <c r="F324" s="137"/>
      <c r="G324" s="137"/>
      <c r="H324" s="137"/>
      <c r="I324" s="135"/>
      <c r="K324" s="137"/>
    </row>
    <row r="325" spans="1:11" ht="12.75">
      <c r="A325" s="138"/>
      <c r="B325" s="137"/>
      <c r="C325" s="137"/>
      <c r="D325" s="137"/>
      <c r="E325" s="137"/>
      <c r="F325" s="137"/>
      <c r="G325" s="137"/>
      <c r="H325" s="137"/>
      <c r="I325" s="135"/>
      <c r="K325" s="137"/>
    </row>
    <row r="326" spans="1:11" ht="12.75">
      <c r="A326" s="138"/>
      <c r="B326" s="137"/>
      <c r="C326" s="137"/>
      <c r="D326" s="137"/>
      <c r="E326" s="137"/>
      <c r="F326" s="137"/>
      <c r="G326" s="137"/>
      <c r="H326" s="137"/>
      <c r="I326" s="135"/>
      <c r="K326" s="137"/>
    </row>
    <row r="327" spans="1:11" ht="12.75">
      <c r="A327" s="138"/>
      <c r="B327" s="137"/>
      <c r="C327" s="137"/>
      <c r="D327" s="137"/>
      <c r="E327" s="137"/>
      <c r="F327" s="137"/>
      <c r="G327" s="137"/>
      <c r="H327" s="137"/>
      <c r="I327" s="135"/>
      <c r="K327" s="137"/>
    </row>
    <row r="328" spans="1:11" ht="12.75">
      <c r="A328" s="138"/>
      <c r="B328" s="137"/>
      <c r="C328" s="137"/>
      <c r="D328" s="137"/>
      <c r="E328" s="137"/>
      <c r="F328" s="137"/>
      <c r="G328" s="137"/>
      <c r="H328" s="137"/>
      <c r="I328" s="135"/>
      <c r="K328" s="137"/>
    </row>
    <row r="329" spans="1:11" ht="12.75">
      <c r="A329" s="138"/>
      <c r="B329" s="137"/>
      <c r="C329" s="137"/>
      <c r="D329" s="137"/>
      <c r="E329" s="137"/>
      <c r="F329" s="137"/>
      <c r="G329" s="137"/>
      <c r="H329" s="137"/>
      <c r="I329" s="135"/>
      <c r="K329" s="137"/>
    </row>
    <row r="330" spans="1:11" ht="12.75">
      <c r="A330" s="138"/>
      <c r="B330" s="137"/>
      <c r="C330" s="137"/>
      <c r="D330" s="137"/>
      <c r="E330" s="137"/>
      <c r="F330" s="137"/>
      <c r="G330" s="137"/>
      <c r="H330" s="137"/>
      <c r="I330" s="135"/>
      <c r="K330" s="137"/>
    </row>
    <row r="331" spans="1:11" ht="12.75">
      <c r="A331" s="138"/>
      <c r="B331" s="137"/>
      <c r="C331" s="137"/>
      <c r="D331" s="137"/>
      <c r="E331" s="137"/>
      <c r="F331" s="137"/>
      <c r="G331" s="137"/>
      <c r="H331" s="137"/>
      <c r="I331" s="135"/>
      <c r="K331" s="137"/>
    </row>
    <row r="332" spans="1:11" ht="12.75">
      <c r="A332" s="138"/>
      <c r="B332" s="137"/>
      <c r="C332" s="137"/>
      <c r="D332" s="137"/>
      <c r="E332" s="137"/>
      <c r="F332" s="137"/>
      <c r="G332" s="137"/>
      <c r="H332" s="137"/>
      <c r="I332" s="135"/>
      <c r="K332" s="137"/>
    </row>
    <row r="333" spans="1:11" ht="12.75">
      <c r="A333" s="138"/>
      <c r="B333" s="137"/>
      <c r="C333" s="137"/>
      <c r="D333" s="137"/>
      <c r="E333" s="137"/>
      <c r="F333" s="137"/>
      <c r="G333" s="137"/>
      <c r="H333" s="137"/>
      <c r="I333" s="135"/>
      <c r="K333" s="137"/>
    </row>
    <row r="334" spans="1:11" ht="12.75">
      <c r="A334" s="138"/>
      <c r="B334" s="137"/>
      <c r="C334" s="137"/>
      <c r="D334" s="137"/>
      <c r="E334" s="137"/>
      <c r="F334" s="137"/>
      <c r="G334" s="137"/>
      <c r="H334" s="137"/>
      <c r="I334" s="135"/>
      <c r="K334" s="137"/>
    </row>
    <row r="335" spans="1:11" ht="12.75">
      <c r="A335" s="138"/>
      <c r="B335" s="137"/>
      <c r="C335" s="137"/>
      <c r="D335" s="137"/>
      <c r="E335" s="137"/>
      <c r="F335" s="137"/>
      <c r="G335" s="137"/>
      <c r="H335" s="137"/>
      <c r="I335" s="135"/>
      <c r="K335" s="137"/>
    </row>
    <row r="336" spans="1:11" ht="12.75">
      <c r="A336" s="138"/>
      <c r="B336" s="137"/>
      <c r="C336" s="137"/>
      <c r="D336" s="137"/>
      <c r="E336" s="137"/>
      <c r="F336" s="137"/>
      <c r="G336" s="137"/>
      <c r="H336" s="137"/>
      <c r="I336" s="135"/>
      <c r="K336" s="137"/>
    </row>
    <row r="337" spans="1:11" ht="12.75">
      <c r="A337" s="138"/>
      <c r="B337" s="137"/>
      <c r="C337" s="137"/>
      <c r="D337" s="137"/>
      <c r="E337" s="137"/>
      <c r="F337" s="137"/>
      <c r="G337" s="137"/>
      <c r="H337" s="137"/>
      <c r="I337" s="135"/>
      <c r="K337" s="137"/>
    </row>
    <row r="338" spans="1:11" ht="12.75">
      <c r="A338" s="138"/>
      <c r="B338" s="137"/>
      <c r="C338" s="137"/>
      <c r="D338" s="137"/>
      <c r="E338" s="137"/>
      <c r="F338" s="137"/>
      <c r="G338" s="137"/>
      <c r="H338" s="137"/>
      <c r="I338" s="135"/>
      <c r="K338" s="137"/>
    </row>
    <row r="339" spans="1:11" ht="12.75">
      <c r="A339" s="138"/>
      <c r="B339" s="137"/>
      <c r="C339" s="137"/>
      <c r="D339" s="137"/>
      <c r="E339" s="137"/>
      <c r="F339" s="137"/>
      <c r="G339" s="137"/>
      <c r="H339" s="137"/>
      <c r="I339" s="135"/>
      <c r="K339" s="137"/>
    </row>
    <row r="340" spans="1:11" ht="12.75">
      <c r="A340" s="138"/>
      <c r="B340" s="137"/>
      <c r="C340" s="137"/>
      <c r="D340" s="137"/>
      <c r="E340" s="137"/>
      <c r="F340" s="137"/>
      <c r="G340" s="137"/>
      <c r="H340" s="137"/>
      <c r="I340" s="135"/>
      <c r="K340" s="137"/>
    </row>
    <row r="341" spans="1:11" ht="12.75">
      <c r="A341" s="138"/>
      <c r="B341" s="137"/>
      <c r="C341" s="137"/>
      <c r="D341" s="137"/>
      <c r="E341" s="137"/>
      <c r="F341" s="137"/>
      <c r="G341" s="137"/>
      <c r="H341" s="137"/>
      <c r="I341" s="135"/>
      <c r="K341" s="137"/>
    </row>
    <row r="342" spans="1:11" ht="12.75">
      <c r="A342" s="138"/>
      <c r="B342" s="137"/>
      <c r="C342" s="137"/>
      <c r="D342" s="137"/>
      <c r="E342" s="137"/>
      <c r="F342" s="137"/>
      <c r="G342" s="137"/>
      <c r="H342" s="137"/>
      <c r="I342" s="135"/>
      <c r="K342" s="137"/>
    </row>
    <row r="343" spans="1:11" ht="12.75">
      <c r="A343" s="138"/>
      <c r="B343" s="137"/>
      <c r="C343" s="137"/>
      <c r="D343" s="137"/>
      <c r="E343" s="137"/>
      <c r="F343" s="137"/>
      <c r="G343" s="137"/>
      <c r="H343" s="137"/>
      <c r="I343" s="135"/>
      <c r="K343" s="137"/>
    </row>
    <row r="344" spans="1:11" ht="12.75">
      <c r="A344" s="138"/>
      <c r="B344" s="137"/>
      <c r="C344" s="137"/>
      <c r="D344" s="137"/>
      <c r="E344" s="137"/>
      <c r="F344" s="137"/>
      <c r="G344" s="137"/>
      <c r="H344" s="137"/>
      <c r="I344" s="135"/>
      <c r="K344" s="137"/>
    </row>
    <row r="345" spans="1:11" ht="12.75">
      <c r="A345" s="138"/>
      <c r="B345" s="137"/>
      <c r="C345" s="137"/>
      <c r="D345" s="137"/>
      <c r="E345" s="137"/>
      <c r="F345" s="137"/>
      <c r="G345" s="137"/>
      <c r="H345" s="137"/>
      <c r="I345" s="135"/>
      <c r="K345" s="137"/>
    </row>
    <row r="346" spans="1:11" ht="12.75">
      <c r="A346" s="138"/>
      <c r="B346" s="137"/>
      <c r="C346" s="137"/>
      <c r="D346" s="137"/>
      <c r="E346" s="137"/>
      <c r="F346" s="137"/>
      <c r="G346" s="137"/>
      <c r="H346" s="137"/>
      <c r="I346" s="135"/>
      <c r="K346" s="137"/>
    </row>
    <row r="347" spans="1:11" ht="12.75">
      <c r="A347" s="138"/>
      <c r="B347" s="137"/>
      <c r="C347" s="137"/>
      <c r="D347" s="137"/>
      <c r="E347" s="137"/>
      <c r="F347" s="137"/>
      <c r="G347" s="137"/>
      <c r="H347" s="137"/>
      <c r="I347" s="135"/>
      <c r="K347" s="137"/>
    </row>
    <row r="348" spans="1:11" ht="12.75">
      <c r="A348" s="138"/>
      <c r="B348" s="137"/>
      <c r="C348" s="137"/>
      <c r="D348" s="137"/>
      <c r="E348" s="137"/>
      <c r="F348" s="137"/>
      <c r="G348" s="137"/>
      <c r="H348" s="137"/>
      <c r="I348" s="135"/>
      <c r="K348" s="137"/>
    </row>
    <row r="349" spans="1:11" ht="12.75">
      <c r="A349" s="138"/>
      <c r="B349" s="137"/>
      <c r="C349" s="137"/>
      <c r="D349" s="137"/>
      <c r="E349" s="137"/>
      <c r="F349" s="137"/>
      <c r="G349" s="137"/>
      <c r="H349" s="137"/>
      <c r="I349" s="135"/>
      <c r="K349" s="137"/>
    </row>
    <row r="350" spans="1:11" ht="12.75">
      <c r="A350" s="138"/>
      <c r="B350" s="137"/>
      <c r="C350" s="137"/>
      <c r="D350" s="137"/>
      <c r="E350" s="137"/>
      <c r="F350" s="137"/>
      <c r="G350" s="137"/>
      <c r="H350" s="137"/>
      <c r="I350" s="135"/>
      <c r="K350" s="137"/>
    </row>
    <row r="351" spans="1:11" ht="12.75">
      <c r="A351" s="138"/>
      <c r="B351" s="137"/>
      <c r="C351" s="137"/>
      <c r="D351" s="137"/>
      <c r="E351" s="137"/>
      <c r="F351" s="137"/>
      <c r="G351" s="137"/>
      <c r="H351" s="137"/>
      <c r="I351" s="135"/>
      <c r="K351" s="137"/>
    </row>
    <row r="352" spans="1:11" ht="12.75">
      <c r="A352" s="138"/>
      <c r="B352" s="137"/>
      <c r="C352" s="137"/>
      <c r="D352" s="137"/>
      <c r="E352" s="137"/>
      <c r="F352" s="137"/>
      <c r="G352" s="137"/>
      <c r="H352" s="137"/>
      <c r="I352" s="135"/>
      <c r="K352" s="137"/>
    </row>
    <row r="353" spans="1:11" ht="12.75">
      <c r="A353" s="138"/>
      <c r="B353" s="137"/>
      <c r="C353" s="137"/>
      <c r="D353" s="137"/>
      <c r="E353" s="137"/>
      <c r="F353" s="137"/>
      <c r="G353" s="137"/>
      <c r="H353" s="137"/>
      <c r="I353" s="135"/>
      <c r="K353" s="137"/>
    </row>
    <row r="354" spans="1:11" ht="12.75">
      <c r="A354" s="138"/>
      <c r="B354" s="137"/>
      <c r="C354" s="137"/>
      <c r="D354" s="137"/>
      <c r="E354" s="137"/>
      <c r="F354" s="137"/>
      <c r="G354" s="137"/>
      <c r="H354" s="137"/>
      <c r="I354" s="135"/>
      <c r="K354" s="137"/>
    </row>
    <row r="355" spans="1:11" ht="12.75">
      <c r="A355" s="138"/>
      <c r="B355" s="137"/>
      <c r="C355" s="137"/>
      <c r="D355" s="137"/>
      <c r="E355" s="137"/>
      <c r="F355" s="137"/>
      <c r="G355" s="137"/>
      <c r="H355" s="137"/>
      <c r="I355" s="135"/>
      <c r="K355" s="137"/>
    </row>
    <row r="356" spans="1:11" ht="12.75">
      <c r="A356" s="138"/>
      <c r="B356" s="137"/>
      <c r="C356" s="137"/>
      <c r="D356" s="137"/>
      <c r="E356" s="137"/>
      <c r="F356" s="137"/>
      <c r="G356" s="137"/>
      <c r="H356" s="137"/>
      <c r="I356" s="135"/>
      <c r="K356" s="137"/>
    </row>
    <row r="357" spans="1:11" ht="12.75">
      <c r="A357" s="138"/>
      <c r="B357" s="137"/>
      <c r="C357" s="137"/>
      <c r="D357" s="137"/>
      <c r="E357" s="137"/>
      <c r="F357" s="137"/>
      <c r="G357" s="137"/>
      <c r="H357" s="137"/>
      <c r="I357" s="135"/>
      <c r="K357" s="137"/>
    </row>
    <row r="358" spans="1:11" ht="12.75">
      <c r="A358" s="138"/>
      <c r="B358" s="137"/>
      <c r="C358" s="137"/>
      <c r="D358" s="137"/>
      <c r="E358" s="137"/>
      <c r="F358" s="137"/>
      <c r="G358" s="137"/>
      <c r="H358" s="137"/>
      <c r="I358" s="135"/>
      <c r="K358" s="137"/>
    </row>
    <row r="359" spans="1:11" ht="12.75">
      <c r="A359" s="138"/>
      <c r="B359" s="137"/>
      <c r="C359" s="137"/>
      <c r="D359" s="137"/>
      <c r="E359" s="137"/>
      <c r="F359" s="137"/>
      <c r="G359" s="137"/>
      <c r="H359" s="137"/>
      <c r="I359" s="135"/>
      <c r="K359" s="137"/>
    </row>
    <row r="360" spans="1:11" ht="12.75">
      <c r="A360" s="138"/>
      <c r="B360" s="137"/>
      <c r="C360" s="137"/>
      <c r="D360" s="137"/>
      <c r="E360" s="137"/>
      <c r="F360" s="137"/>
      <c r="G360" s="137"/>
      <c r="H360" s="137"/>
      <c r="I360" s="135"/>
      <c r="K360" s="137"/>
    </row>
    <row r="361" spans="1:11" ht="12.75">
      <c r="A361" s="138"/>
      <c r="B361" s="137"/>
      <c r="C361" s="137"/>
      <c r="D361" s="137"/>
      <c r="E361" s="137"/>
      <c r="F361" s="137"/>
      <c r="G361" s="137"/>
      <c r="H361" s="137"/>
      <c r="I361" s="135"/>
      <c r="K361" s="137"/>
    </row>
    <row r="362" spans="1:11" ht="12.75">
      <c r="A362" s="138"/>
      <c r="B362" s="137"/>
      <c r="C362" s="137"/>
      <c r="D362" s="137"/>
      <c r="E362" s="137"/>
      <c r="F362" s="137"/>
      <c r="G362" s="137"/>
      <c r="H362" s="137"/>
      <c r="I362" s="135"/>
      <c r="K362" s="137"/>
    </row>
    <row r="363" spans="1:11" ht="12.75">
      <c r="A363" s="138"/>
      <c r="B363" s="137"/>
      <c r="C363" s="137"/>
      <c r="D363" s="137"/>
      <c r="E363" s="137"/>
      <c r="F363" s="137"/>
      <c r="G363" s="137"/>
      <c r="H363" s="137"/>
      <c r="I363" s="135"/>
      <c r="K363" s="137"/>
    </row>
    <row r="364" spans="1:11" ht="12.75">
      <c r="A364" s="138"/>
      <c r="B364" s="137"/>
      <c r="C364" s="137"/>
      <c r="D364" s="137"/>
      <c r="E364" s="137"/>
      <c r="F364" s="137"/>
      <c r="G364" s="137"/>
      <c r="H364" s="137"/>
      <c r="I364" s="135"/>
      <c r="K364" s="137"/>
    </row>
    <row r="365" spans="1:11" ht="12.75">
      <c r="A365" s="138"/>
      <c r="B365" s="137"/>
      <c r="C365" s="137"/>
      <c r="D365" s="137"/>
      <c r="E365" s="137"/>
      <c r="F365" s="137"/>
      <c r="G365" s="137"/>
      <c r="H365" s="137"/>
      <c r="I365" s="135"/>
      <c r="K365" s="137"/>
    </row>
    <row r="366" spans="1:11" ht="12.75">
      <c r="A366" s="138"/>
      <c r="B366" s="137"/>
      <c r="C366" s="137"/>
      <c r="D366" s="137"/>
      <c r="E366" s="137"/>
      <c r="F366" s="137"/>
      <c r="G366" s="137"/>
      <c r="H366" s="137"/>
      <c r="I366" s="135"/>
      <c r="K366" s="137"/>
    </row>
    <row r="367" spans="1:11" ht="12.75">
      <c r="A367" s="138"/>
      <c r="B367" s="137"/>
      <c r="C367" s="137"/>
      <c r="D367" s="137"/>
      <c r="E367" s="137"/>
      <c r="F367" s="137"/>
      <c r="G367" s="137"/>
      <c r="H367" s="137"/>
      <c r="I367" s="135"/>
      <c r="K367" s="137"/>
    </row>
    <row r="368" spans="1:11" ht="12.75">
      <c r="A368" s="138"/>
      <c r="B368" s="137"/>
      <c r="C368" s="137"/>
      <c r="D368" s="137"/>
      <c r="E368" s="137"/>
      <c r="F368" s="137"/>
      <c r="G368" s="137"/>
      <c r="H368" s="137"/>
      <c r="I368" s="135"/>
      <c r="K368" s="137"/>
    </row>
    <row r="369" spans="1:11" ht="12.75">
      <c r="A369" s="138"/>
      <c r="B369" s="137"/>
      <c r="C369" s="137"/>
      <c r="D369" s="137"/>
      <c r="E369" s="137"/>
      <c r="F369" s="137"/>
      <c r="G369" s="137"/>
      <c r="H369" s="137"/>
      <c r="I369" s="135"/>
      <c r="K369" s="137"/>
    </row>
    <row r="370" spans="1:11" ht="12.75">
      <c r="A370" s="138"/>
      <c r="B370" s="137"/>
      <c r="C370" s="137"/>
      <c r="D370" s="137"/>
      <c r="E370" s="137"/>
      <c r="F370" s="137"/>
      <c r="G370" s="137"/>
      <c r="H370" s="137"/>
      <c r="I370" s="135"/>
      <c r="K370" s="137"/>
    </row>
    <row r="371" spans="1:11" ht="12.75">
      <c r="A371" s="138"/>
      <c r="B371" s="137"/>
      <c r="C371" s="137"/>
      <c r="D371" s="137"/>
      <c r="E371" s="137"/>
      <c r="F371" s="137"/>
      <c r="G371" s="137"/>
      <c r="H371" s="137"/>
      <c r="I371" s="135"/>
      <c r="K371" s="137"/>
    </row>
    <row r="372" spans="1:11" ht="12.75">
      <c r="A372" s="138"/>
      <c r="B372" s="137"/>
      <c r="C372" s="137"/>
      <c r="D372" s="137"/>
      <c r="E372" s="137"/>
      <c r="F372" s="137"/>
      <c r="G372" s="137"/>
      <c r="H372" s="137"/>
      <c r="I372" s="135"/>
      <c r="K372" s="137"/>
    </row>
    <row r="373" spans="1:11" ht="12.75">
      <c r="A373" s="138"/>
      <c r="B373" s="137"/>
      <c r="C373" s="137"/>
      <c r="D373" s="137"/>
      <c r="E373" s="137"/>
      <c r="F373" s="137"/>
      <c r="G373" s="137"/>
      <c r="H373" s="137"/>
      <c r="I373" s="135"/>
      <c r="K373" s="137"/>
    </row>
    <row r="374" spans="1:11" ht="12.75">
      <c r="A374" s="138"/>
      <c r="B374" s="137"/>
      <c r="C374" s="137"/>
      <c r="D374" s="137"/>
      <c r="E374" s="137"/>
      <c r="F374" s="137"/>
      <c r="G374" s="137"/>
      <c r="H374" s="137"/>
      <c r="I374" s="135"/>
      <c r="K374" s="137"/>
    </row>
    <row r="375" spans="1:11" ht="12.75">
      <c r="A375" s="138"/>
      <c r="B375" s="137"/>
      <c r="C375" s="137"/>
      <c r="D375" s="137"/>
      <c r="E375" s="137"/>
      <c r="F375" s="137"/>
      <c r="G375" s="137"/>
      <c r="H375" s="137"/>
      <c r="I375" s="135"/>
      <c r="K375" s="137"/>
    </row>
    <row r="376" spans="1:11" ht="12.75">
      <c r="A376" s="138"/>
      <c r="B376" s="137"/>
      <c r="C376" s="137"/>
      <c r="D376" s="137"/>
      <c r="E376" s="137"/>
      <c r="F376" s="137"/>
      <c r="G376" s="137"/>
      <c r="H376" s="137"/>
      <c r="I376" s="135"/>
      <c r="K376" s="137"/>
    </row>
    <row r="377" spans="1:11" ht="12.75">
      <c r="A377" s="138"/>
      <c r="B377" s="137"/>
      <c r="C377" s="137"/>
      <c r="D377" s="137"/>
      <c r="E377" s="137"/>
      <c r="F377" s="137"/>
      <c r="G377" s="137"/>
      <c r="H377" s="137"/>
      <c r="I377" s="135"/>
      <c r="K377" s="137"/>
    </row>
    <row r="378" spans="1:11" ht="12.75">
      <c r="A378" s="138"/>
      <c r="B378" s="137"/>
      <c r="C378" s="137"/>
      <c r="D378" s="137"/>
      <c r="E378" s="137"/>
      <c r="F378" s="137"/>
      <c r="G378" s="137"/>
      <c r="H378" s="137"/>
      <c r="I378" s="135"/>
      <c r="K378" s="137"/>
    </row>
    <row r="379" spans="1:11" ht="12.75">
      <c r="A379" s="138"/>
      <c r="B379" s="137"/>
      <c r="C379" s="137"/>
      <c r="D379" s="137"/>
      <c r="E379" s="137"/>
      <c r="F379" s="137"/>
      <c r="G379" s="137"/>
      <c r="H379" s="137"/>
      <c r="I379" s="135"/>
      <c r="K379" s="137"/>
    </row>
    <row r="380" spans="1:11" ht="12.75">
      <c r="A380" s="138"/>
      <c r="B380" s="137"/>
      <c r="C380" s="137"/>
      <c r="D380" s="137"/>
      <c r="E380" s="137"/>
      <c r="F380" s="137"/>
      <c r="G380" s="137"/>
      <c r="H380" s="137"/>
      <c r="I380" s="135"/>
      <c r="K380" s="137"/>
    </row>
    <row r="381" spans="1:11" ht="12.75">
      <c r="A381" s="138"/>
      <c r="B381" s="137"/>
      <c r="C381" s="137"/>
      <c r="D381" s="137"/>
      <c r="E381" s="137"/>
      <c r="F381" s="137"/>
      <c r="G381" s="137"/>
      <c r="H381" s="137"/>
      <c r="I381" s="135"/>
      <c r="K381" s="137"/>
    </row>
    <row r="382" spans="1:11" ht="12.75">
      <c r="A382" s="138"/>
      <c r="B382" s="137"/>
      <c r="C382" s="137"/>
      <c r="D382" s="137"/>
      <c r="E382" s="137"/>
      <c r="F382" s="137"/>
      <c r="G382" s="137"/>
      <c r="H382" s="137"/>
      <c r="I382" s="135"/>
      <c r="K382" s="137"/>
    </row>
    <row r="383" spans="1:11" ht="12.75">
      <c r="A383" s="138"/>
      <c r="B383" s="137"/>
      <c r="C383" s="137"/>
      <c r="D383" s="137"/>
      <c r="E383" s="137"/>
      <c r="F383" s="137"/>
      <c r="G383" s="137"/>
      <c r="H383" s="137"/>
      <c r="I383" s="135"/>
      <c r="K383" s="137"/>
    </row>
    <row r="384" spans="1:11" ht="12.75">
      <c r="A384" s="138"/>
      <c r="B384" s="137"/>
      <c r="C384" s="137"/>
      <c r="D384" s="137"/>
      <c r="E384" s="137"/>
      <c r="F384" s="137"/>
      <c r="G384" s="137"/>
      <c r="H384" s="137"/>
      <c r="I384" s="135"/>
      <c r="K384" s="137"/>
    </row>
    <row r="385" spans="1:11" ht="12.75">
      <c r="A385" s="138"/>
      <c r="B385" s="137"/>
      <c r="C385" s="137"/>
      <c r="D385" s="137"/>
      <c r="E385" s="137"/>
      <c r="F385" s="137"/>
      <c r="G385" s="137"/>
      <c r="H385" s="137"/>
      <c r="I385" s="135"/>
      <c r="K385" s="137"/>
    </row>
    <row r="386" spans="1:11" ht="12.75">
      <c r="A386" s="138"/>
      <c r="B386" s="137"/>
      <c r="C386" s="137"/>
      <c r="D386" s="137"/>
      <c r="E386" s="137"/>
      <c r="F386" s="137"/>
      <c r="G386" s="137"/>
      <c r="H386" s="137"/>
      <c r="I386" s="135"/>
      <c r="K386" s="137"/>
    </row>
    <row r="387" spans="1:11" ht="12.75">
      <c r="A387" s="138"/>
      <c r="B387" s="137"/>
      <c r="C387" s="137"/>
      <c r="D387" s="137"/>
      <c r="E387" s="137"/>
      <c r="F387" s="137"/>
      <c r="G387" s="137"/>
      <c r="H387" s="137"/>
      <c r="I387" s="135"/>
      <c r="K387" s="137"/>
    </row>
    <row r="388" spans="1:11" ht="12.75">
      <c r="A388" s="138"/>
      <c r="B388" s="137"/>
      <c r="C388" s="137"/>
      <c r="D388" s="137"/>
      <c r="E388" s="137"/>
      <c r="F388" s="137"/>
      <c r="G388" s="137"/>
      <c r="H388" s="137"/>
      <c r="I388" s="135"/>
      <c r="K388" s="137"/>
    </row>
    <row r="389" spans="1:11" ht="12.75">
      <c r="A389" s="138"/>
      <c r="B389" s="137"/>
      <c r="C389" s="137"/>
      <c r="D389" s="137"/>
      <c r="E389" s="137"/>
      <c r="F389" s="137"/>
      <c r="G389" s="137"/>
      <c r="H389" s="137"/>
      <c r="I389" s="135"/>
      <c r="K389" s="137"/>
    </row>
    <row r="390" spans="1:11" ht="12.75">
      <c r="A390" s="138"/>
      <c r="B390" s="137"/>
      <c r="C390" s="137"/>
      <c r="D390" s="137"/>
      <c r="E390" s="137"/>
      <c r="F390" s="137"/>
      <c r="G390" s="137"/>
      <c r="H390" s="137"/>
      <c r="I390" s="135"/>
      <c r="K390" s="137"/>
    </row>
    <row r="391" spans="1:11" ht="12.75">
      <c r="A391" s="138"/>
      <c r="B391" s="137"/>
      <c r="C391" s="137"/>
      <c r="D391" s="137"/>
      <c r="E391" s="137"/>
      <c r="F391" s="137"/>
      <c r="G391" s="137"/>
      <c r="H391" s="137"/>
      <c r="I391" s="135"/>
      <c r="K391" s="137"/>
    </row>
    <row r="392" spans="1:11" ht="12.75">
      <c r="A392" s="138"/>
      <c r="B392" s="137"/>
      <c r="C392" s="137"/>
      <c r="D392" s="137"/>
      <c r="E392" s="137"/>
      <c r="F392" s="137"/>
      <c r="G392" s="137"/>
      <c r="H392" s="137"/>
      <c r="I392" s="135"/>
      <c r="K392" s="137"/>
    </row>
    <row r="393" spans="1:11" ht="12.75">
      <c r="A393" s="138"/>
      <c r="B393" s="137"/>
      <c r="C393" s="137"/>
      <c r="D393" s="137"/>
      <c r="E393" s="137"/>
      <c r="F393" s="137"/>
      <c r="G393" s="137"/>
      <c r="H393" s="137"/>
      <c r="I393" s="135"/>
      <c r="K393" s="137"/>
    </row>
    <row r="394" spans="1:11" ht="12.75">
      <c r="A394" s="138"/>
      <c r="B394" s="137"/>
      <c r="C394" s="137"/>
      <c r="D394" s="137"/>
      <c r="E394" s="137"/>
      <c r="F394" s="137"/>
      <c r="G394" s="137"/>
      <c r="H394" s="137"/>
      <c r="I394" s="135"/>
      <c r="K394" s="137"/>
    </row>
    <row r="395" spans="1:11" ht="12.75">
      <c r="A395" s="138"/>
      <c r="B395" s="137"/>
      <c r="C395" s="137"/>
      <c r="D395" s="137"/>
      <c r="E395" s="137"/>
      <c r="F395" s="137"/>
      <c r="G395" s="137"/>
      <c r="H395" s="137"/>
      <c r="I395" s="135"/>
      <c r="K395" s="137"/>
    </row>
    <row r="396" spans="1:11" ht="12.75">
      <c r="A396" s="138"/>
      <c r="B396" s="137"/>
      <c r="C396" s="137"/>
      <c r="D396" s="137"/>
      <c r="E396" s="137"/>
      <c r="F396" s="137"/>
      <c r="G396" s="137"/>
      <c r="H396" s="137"/>
      <c r="I396" s="135"/>
      <c r="K396" s="137"/>
    </row>
    <row r="397" spans="1:11" ht="12.75">
      <c r="A397" s="138"/>
      <c r="B397" s="137"/>
      <c r="C397" s="137"/>
      <c r="D397" s="137"/>
      <c r="E397" s="137"/>
      <c r="F397" s="137"/>
      <c r="G397" s="137"/>
      <c r="H397" s="137"/>
      <c r="I397" s="135"/>
      <c r="K397" s="137"/>
    </row>
    <row r="398" spans="1:11" ht="12.75">
      <c r="A398" s="138"/>
      <c r="B398" s="137"/>
      <c r="C398" s="137"/>
      <c r="D398" s="137"/>
      <c r="E398" s="137"/>
      <c r="F398" s="137"/>
      <c r="G398" s="137"/>
      <c r="H398" s="137"/>
      <c r="I398" s="135"/>
      <c r="K398" s="137"/>
    </row>
    <row r="399" spans="1:11" ht="12.75">
      <c r="A399" s="138"/>
      <c r="B399" s="137"/>
      <c r="C399" s="137"/>
      <c r="D399" s="137"/>
      <c r="E399" s="137"/>
      <c r="F399" s="137"/>
      <c r="G399" s="137"/>
      <c r="H399" s="137"/>
      <c r="I399" s="135"/>
      <c r="K399" s="137"/>
    </row>
    <row r="400" spans="1:11" ht="12.75">
      <c r="A400" s="138"/>
      <c r="B400" s="137"/>
      <c r="C400" s="137"/>
      <c r="D400" s="137"/>
      <c r="E400" s="137"/>
      <c r="F400" s="137"/>
      <c r="G400" s="137"/>
      <c r="H400" s="137"/>
      <c r="I400" s="135"/>
      <c r="K400" s="137"/>
    </row>
    <row r="401" spans="1:11" ht="12.75">
      <c r="A401" s="138"/>
      <c r="B401" s="137"/>
      <c r="C401" s="137"/>
      <c r="D401" s="137"/>
      <c r="E401" s="137"/>
      <c r="F401" s="137"/>
      <c r="G401" s="137"/>
      <c r="H401" s="137"/>
      <c r="I401" s="135"/>
      <c r="K401" s="137"/>
    </row>
    <row r="402" spans="1:11" ht="12.75">
      <c r="A402" s="138"/>
      <c r="B402" s="137"/>
      <c r="C402" s="137"/>
      <c r="D402" s="137"/>
      <c r="E402" s="137"/>
      <c r="F402" s="137"/>
      <c r="G402" s="137"/>
      <c r="H402" s="137"/>
      <c r="I402" s="135"/>
      <c r="K402" s="137"/>
    </row>
    <row r="403" spans="1:11" ht="12.75">
      <c r="A403" s="138"/>
      <c r="B403" s="137"/>
      <c r="C403" s="137"/>
      <c r="D403" s="137"/>
      <c r="E403" s="137"/>
      <c r="F403" s="137"/>
      <c r="G403" s="137"/>
      <c r="H403" s="137"/>
      <c r="I403" s="135"/>
      <c r="K403" s="137"/>
    </row>
    <row r="404" spans="1:11" ht="12.75">
      <c r="A404" s="138"/>
      <c r="B404" s="137"/>
      <c r="C404" s="137"/>
      <c r="D404" s="137"/>
      <c r="E404" s="137"/>
      <c r="F404" s="137"/>
      <c r="G404" s="137"/>
      <c r="H404" s="137"/>
      <c r="I404" s="135"/>
      <c r="K404" s="137"/>
    </row>
    <row r="405" spans="1:11" ht="12.75">
      <c r="A405" s="138"/>
      <c r="B405" s="137"/>
      <c r="C405" s="137"/>
      <c r="D405" s="137"/>
      <c r="E405" s="137"/>
      <c r="F405" s="137"/>
      <c r="G405" s="137"/>
      <c r="H405" s="137"/>
      <c r="I405" s="135"/>
      <c r="K405" s="137"/>
    </row>
    <row r="406" spans="1:11" ht="12.75">
      <c r="A406" s="138"/>
      <c r="B406" s="137"/>
      <c r="C406" s="137"/>
      <c r="D406" s="137"/>
      <c r="E406" s="137"/>
      <c r="F406" s="137"/>
      <c r="G406" s="137"/>
      <c r="H406" s="137"/>
      <c r="I406" s="135"/>
      <c r="K406" s="137"/>
    </row>
    <row r="407" spans="1:11" ht="12.75">
      <c r="A407" s="138"/>
      <c r="B407" s="137"/>
      <c r="C407" s="137"/>
      <c r="D407" s="137"/>
      <c r="E407" s="137"/>
      <c r="F407" s="137"/>
      <c r="G407" s="137"/>
      <c r="H407" s="137"/>
      <c r="I407" s="135"/>
      <c r="K407" s="137"/>
    </row>
    <row r="408" spans="1:11" ht="12.75">
      <c r="A408" s="138"/>
      <c r="B408" s="137"/>
      <c r="C408" s="137"/>
      <c r="D408" s="137"/>
      <c r="E408" s="137"/>
      <c r="F408" s="137"/>
      <c r="G408" s="137"/>
      <c r="H408" s="137"/>
      <c r="I408" s="135"/>
      <c r="K408" s="137"/>
    </row>
    <row r="409" spans="1:11" ht="12.75">
      <c r="A409" s="138"/>
      <c r="B409" s="137"/>
      <c r="C409" s="137"/>
      <c r="D409" s="137"/>
      <c r="E409" s="137"/>
      <c r="F409" s="137"/>
      <c r="G409" s="137"/>
      <c r="H409" s="137"/>
      <c r="I409" s="135"/>
      <c r="K409" s="137"/>
    </row>
    <row r="410" spans="1:11" ht="12.75">
      <c r="A410" s="138"/>
      <c r="B410" s="137"/>
      <c r="C410" s="137"/>
      <c r="D410" s="137"/>
      <c r="E410" s="137"/>
      <c r="F410" s="137"/>
      <c r="G410" s="137"/>
      <c r="H410" s="137"/>
      <c r="I410" s="135"/>
      <c r="K410" s="137"/>
    </row>
    <row r="411" spans="1:11" ht="12.75">
      <c r="A411" s="138"/>
      <c r="B411" s="137"/>
      <c r="C411" s="137"/>
      <c r="D411" s="137"/>
      <c r="E411" s="137"/>
      <c r="F411" s="137"/>
      <c r="G411" s="137"/>
      <c r="H411" s="137"/>
      <c r="I411" s="135"/>
      <c r="K411" s="137"/>
    </row>
    <row r="412" spans="1:11" ht="12.75">
      <c r="A412" s="138"/>
      <c r="B412" s="137"/>
      <c r="C412" s="137"/>
      <c r="D412" s="137"/>
      <c r="E412" s="137"/>
      <c r="F412" s="137"/>
      <c r="G412" s="137"/>
      <c r="H412" s="137"/>
      <c r="I412" s="135"/>
      <c r="K412" s="137"/>
    </row>
    <row r="413" spans="1:11" ht="12.75">
      <c r="A413" s="138"/>
      <c r="B413" s="137"/>
      <c r="C413" s="137"/>
      <c r="D413" s="137"/>
      <c r="E413" s="137"/>
      <c r="F413" s="137"/>
      <c r="G413" s="137"/>
      <c r="H413" s="137"/>
      <c r="I413" s="135"/>
      <c r="K413" s="137"/>
    </row>
    <row r="414" spans="1:11" ht="12.75">
      <c r="A414" s="138"/>
      <c r="B414" s="137"/>
      <c r="C414" s="137"/>
      <c r="D414" s="137"/>
      <c r="E414" s="137"/>
      <c r="F414" s="137"/>
      <c r="G414" s="137"/>
      <c r="H414" s="137"/>
      <c r="I414" s="135"/>
      <c r="K414" s="137"/>
    </row>
    <row r="415" spans="1:11" ht="12.75">
      <c r="A415" s="138"/>
      <c r="B415" s="137"/>
      <c r="C415" s="137"/>
      <c r="D415" s="137"/>
      <c r="E415" s="137"/>
      <c r="F415" s="137"/>
      <c r="G415" s="137"/>
      <c r="H415" s="137"/>
      <c r="I415" s="135"/>
      <c r="K415" s="137"/>
    </row>
    <row r="416" spans="1:11" ht="12.75">
      <c r="A416" s="138"/>
      <c r="B416" s="137"/>
      <c r="C416" s="137"/>
      <c r="D416" s="137"/>
      <c r="E416" s="137"/>
      <c r="F416" s="137"/>
      <c r="G416" s="137"/>
      <c r="H416" s="137"/>
      <c r="I416" s="135"/>
      <c r="K416" s="137"/>
    </row>
    <row r="417" spans="1:11" ht="12.75">
      <c r="A417" s="138"/>
      <c r="B417" s="137"/>
      <c r="C417" s="137"/>
      <c r="D417" s="137"/>
      <c r="E417" s="137"/>
      <c r="F417" s="137"/>
      <c r="G417" s="137"/>
      <c r="H417" s="137"/>
      <c r="I417" s="135"/>
      <c r="K417" s="137"/>
    </row>
    <row r="418" spans="1:11" ht="12.75">
      <c r="A418" s="138"/>
      <c r="B418" s="137"/>
      <c r="C418" s="137"/>
      <c r="D418" s="137"/>
      <c r="E418" s="137"/>
      <c r="F418" s="137"/>
      <c r="G418" s="137"/>
      <c r="H418" s="137"/>
      <c r="I418" s="135"/>
      <c r="K418" s="137"/>
    </row>
    <row r="419" spans="1:11" ht="12.75">
      <c r="A419" s="138"/>
      <c r="B419" s="137"/>
      <c r="C419" s="137"/>
      <c r="D419" s="137"/>
      <c r="E419" s="137"/>
      <c r="F419" s="137"/>
      <c r="G419" s="137"/>
      <c r="H419" s="137"/>
      <c r="I419" s="135"/>
      <c r="K419" s="137"/>
    </row>
    <row r="420" spans="1:11" ht="12.75">
      <c r="A420" s="138"/>
      <c r="B420" s="137"/>
      <c r="C420" s="137"/>
      <c r="D420" s="137"/>
      <c r="E420" s="137"/>
      <c r="F420" s="137"/>
      <c r="G420" s="137"/>
      <c r="H420" s="137"/>
      <c r="I420" s="135"/>
      <c r="K420" s="137"/>
    </row>
    <row r="421" spans="1:11" ht="12.75">
      <c r="A421" s="138"/>
      <c r="B421" s="137"/>
      <c r="C421" s="137"/>
      <c r="D421" s="137"/>
      <c r="E421" s="137"/>
      <c r="F421" s="137"/>
      <c r="G421" s="137"/>
      <c r="H421" s="137"/>
      <c r="I421" s="135"/>
      <c r="K421" s="137"/>
    </row>
    <row r="422" spans="1:11" ht="12.75">
      <c r="A422" s="138"/>
      <c r="B422" s="137"/>
      <c r="C422" s="137"/>
      <c r="D422" s="137"/>
      <c r="E422" s="137"/>
      <c r="F422" s="137"/>
      <c r="G422" s="137"/>
      <c r="H422" s="137"/>
      <c r="I422" s="135"/>
      <c r="K422" s="137"/>
    </row>
    <row r="423" spans="1:11" ht="12.75">
      <c r="A423" s="138"/>
      <c r="B423" s="137"/>
      <c r="C423" s="137"/>
      <c r="D423" s="137"/>
      <c r="E423" s="137"/>
      <c r="F423" s="137"/>
      <c r="G423" s="137"/>
      <c r="H423" s="137"/>
      <c r="I423" s="135"/>
      <c r="K423" s="137"/>
    </row>
    <row r="424" spans="1:11" ht="12.75">
      <c r="A424" s="138"/>
      <c r="B424" s="137"/>
      <c r="C424" s="137"/>
      <c r="D424" s="137"/>
      <c r="E424" s="137"/>
      <c r="F424" s="137"/>
      <c r="G424" s="137"/>
      <c r="H424" s="137"/>
      <c r="I424" s="135"/>
      <c r="K424" s="137"/>
    </row>
    <row r="425" spans="1:11" ht="12.75">
      <c r="A425" s="138"/>
      <c r="B425" s="137"/>
      <c r="C425" s="137"/>
      <c r="D425" s="137"/>
      <c r="E425" s="137"/>
      <c r="F425" s="137"/>
      <c r="G425" s="137"/>
      <c r="H425" s="137"/>
      <c r="I425" s="135"/>
      <c r="K425" s="137"/>
    </row>
    <row r="426" spans="1:11" ht="12.75">
      <c r="A426" s="138"/>
      <c r="B426" s="137"/>
      <c r="C426" s="137"/>
      <c r="D426" s="137"/>
      <c r="E426" s="137"/>
      <c r="F426" s="137"/>
      <c r="G426" s="137"/>
      <c r="H426" s="137"/>
      <c r="I426" s="135"/>
      <c r="K426" s="137"/>
    </row>
    <row r="427" spans="1:11" ht="12.75">
      <c r="A427" s="138"/>
      <c r="B427" s="137"/>
      <c r="C427" s="137"/>
      <c r="D427" s="137"/>
      <c r="E427" s="137"/>
      <c r="F427" s="137"/>
      <c r="G427" s="137"/>
      <c r="H427" s="137"/>
      <c r="I427" s="135"/>
      <c r="K427" s="137"/>
    </row>
    <row r="428" spans="1:11" ht="12.75">
      <c r="A428" s="138"/>
      <c r="B428" s="137"/>
      <c r="C428" s="137"/>
      <c r="D428" s="137"/>
      <c r="E428" s="137"/>
      <c r="F428" s="137"/>
      <c r="G428" s="137"/>
      <c r="H428" s="137"/>
      <c r="I428" s="135"/>
      <c r="K428" s="137"/>
    </row>
    <row r="429" spans="1:11" ht="12.75">
      <c r="A429" s="138"/>
      <c r="B429" s="137"/>
      <c r="C429" s="137"/>
      <c r="D429" s="137"/>
      <c r="E429" s="137"/>
      <c r="F429" s="137"/>
      <c r="G429" s="137"/>
      <c r="H429" s="137"/>
      <c r="I429" s="135"/>
      <c r="K429" s="137"/>
    </row>
    <row r="430" spans="1:11" ht="12.75">
      <c r="A430" s="138"/>
      <c r="B430" s="137"/>
      <c r="C430" s="137"/>
      <c r="D430" s="137"/>
      <c r="E430" s="137"/>
      <c r="F430" s="137"/>
      <c r="G430" s="137"/>
      <c r="H430" s="137"/>
      <c r="I430" s="135"/>
      <c r="K430" s="137"/>
    </row>
    <row r="431" spans="1:11" ht="12.75">
      <c r="A431" s="138"/>
      <c r="B431" s="137"/>
      <c r="C431" s="137"/>
      <c r="D431" s="137"/>
      <c r="E431" s="137"/>
      <c r="F431" s="137"/>
      <c r="G431" s="137"/>
      <c r="H431" s="137"/>
      <c r="I431" s="135"/>
      <c r="K431" s="137"/>
    </row>
    <row r="432" spans="1:11" ht="12.75">
      <c r="A432" s="138"/>
      <c r="B432" s="137"/>
      <c r="C432" s="137"/>
      <c r="D432" s="137"/>
      <c r="E432" s="137"/>
      <c r="F432" s="137"/>
      <c r="G432" s="137"/>
      <c r="H432" s="137"/>
      <c r="I432" s="135"/>
      <c r="K432" s="137"/>
    </row>
    <row r="433" spans="1:11" ht="12.75">
      <c r="A433" s="138"/>
      <c r="B433" s="137"/>
      <c r="C433" s="137"/>
      <c r="D433" s="137"/>
      <c r="E433" s="137"/>
      <c r="F433" s="137"/>
      <c r="G433" s="137"/>
      <c r="H433" s="137"/>
      <c r="I433" s="135"/>
      <c r="K433" s="137"/>
    </row>
    <row r="434" spans="1:11" ht="12.75">
      <c r="A434" s="138"/>
      <c r="B434" s="137"/>
      <c r="C434" s="137"/>
      <c r="D434" s="137"/>
      <c r="E434" s="137"/>
      <c r="F434" s="137"/>
      <c r="G434" s="137"/>
      <c r="H434" s="137"/>
      <c r="I434" s="135"/>
      <c r="K434" s="137"/>
    </row>
    <row r="435" spans="1:11" ht="12.75">
      <c r="A435" s="138"/>
      <c r="B435" s="137"/>
      <c r="C435" s="137"/>
      <c r="D435" s="137"/>
      <c r="E435" s="137"/>
      <c r="F435" s="137"/>
      <c r="G435" s="137"/>
      <c r="H435" s="137"/>
      <c r="I435" s="135"/>
      <c r="K435" s="137"/>
    </row>
    <row r="436" spans="1:11" ht="12.75">
      <c r="A436" s="138"/>
      <c r="B436" s="137"/>
      <c r="C436" s="137"/>
      <c r="D436" s="137"/>
      <c r="E436" s="137"/>
      <c r="F436" s="137"/>
      <c r="G436" s="137"/>
      <c r="H436" s="137"/>
      <c r="I436" s="135"/>
      <c r="K436" s="137"/>
    </row>
    <row r="437" spans="1:11" ht="12.75">
      <c r="A437" s="138"/>
      <c r="B437" s="137"/>
      <c r="C437" s="137"/>
      <c r="D437" s="137"/>
      <c r="E437" s="137"/>
      <c r="F437" s="137"/>
      <c r="G437" s="137"/>
      <c r="H437" s="137"/>
      <c r="I437" s="135"/>
      <c r="K437" s="137"/>
    </row>
    <row r="438" spans="1:11" ht="12.75">
      <c r="A438" s="138"/>
      <c r="B438" s="137"/>
      <c r="C438" s="137"/>
      <c r="D438" s="137"/>
      <c r="E438" s="137"/>
      <c r="F438" s="137"/>
      <c r="G438" s="137"/>
      <c r="H438" s="137"/>
      <c r="I438" s="135"/>
      <c r="K438" s="137"/>
    </row>
    <row r="439" spans="1:11" ht="12.75">
      <c r="A439" s="138"/>
      <c r="B439" s="137"/>
      <c r="C439" s="137"/>
      <c r="D439" s="137"/>
      <c r="E439" s="137"/>
      <c r="F439" s="137"/>
      <c r="G439" s="137"/>
      <c r="H439" s="137"/>
      <c r="I439" s="135"/>
      <c r="K439" s="137"/>
    </row>
    <row r="440" spans="1:11" ht="12.75">
      <c r="A440" s="138"/>
      <c r="B440" s="137"/>
      <c r="C440" s="137"/>
      <c r="D440" s="137"/>
      <c r="E440" s="137"/>
      <c r="F440" s="137"/>
      <c r="G440" s="137"/>
      <c r="H440" s="137"/>
      <c r="I440" s="135"/>
      <c r="K440" s="137"/>
    </row>
    <row r="441" spans="1:11" ht="12.75">
      <c r="A441" s="138"/>
      <c r="B441" s="137"/>
      <c r="C441" s="137"/>
      <c r="D441" s="137"/>
      <c r="E441" s="137"/>
      <c r="F441" s="137"/>
      <c r="G441" s="137"/>
      <c r="H441" s="137"/>
      <c r="I441" s="135"/>
      <c r="K441" s="137"/>
    </row>
    <row r="442" spans="1:11" ht="12.75">
      <c r="A442" s="138"/>
      <c r="B442" s="137"/>
      <c r="C442" s="137"/>
      <c r="D442" s="137"/>
      <c r="E442" s="137"/>
      <c r="F442" s="137"/>
      <c r="G442" s="137"/>
      <c r="H442" s="137"/>
      <c r="I442" s="135"/>
      <c r="K442" s="137"/>
    </row>
    <row r="443" spans="1:11" ht="12.75">
      <c r="A443" s="138"/>
      <c r="B443" s="137"/>
      <c r="C443" s="137"/>
      <c r="D443" s="137"/>
      <c r="E443" s="137"/>
      <c r="F443" s="137"/>
      <c r="G443" s="137"/>
      <c r="H443" s="137"/>
      <c r="I443" s="135"/>
      <c r="K443" s="137"/>
    </row>
    <row r="444" spans="1:11" ht="12.75">
      <c r="A444" s="138"/>
      <c r="B444" s="137"/>
      <c r="C444" s="137"/>
      <c r="D444" s="137"/>
      <c r="E444" s="137"/>
      <c r="F444" s="137"/>
      <c r="G444" s="137"/>
      <c r="H444" s="137"/>
      <c r="I444" s="135"/>
      <c r="K444" s="137"/>
    </row>
    <row r="445" spans="1:11" ht="12.75">
      <c r="A445" s="138"/>
      <c r="B445" s="137"/>
      <c r="C445" s="137"/>
      <c r="D445" s="137"/>
      <c r="E445" s="137"/>
      <c r="F445" s="137"/>
      <c r="G445" s="137"/>
      <c r="H445" s="137"/>
      <c r="I445" s="135"/>
      <c r="K445" s="137"/>
    </row>
    <row r="446" spans="1:11" ht="12.75">
      <c r="A446" s="138"/>
      <c r="B446" s="137"/>
      <c r="C446" s="137"/>
      <c r="D446" s="137"/>
      <c r="E446" s="137"/>
      <c r="F446" s="137"/>
      <c r="G446" s="137"/>
      <c r="H446" s="137"/>
      <c r="I446" s="135"/>
      <c r="K446" s="137"/>
    </row>
    <row r="447" spans="1:11" ht="12.75">
      <c r="A447" s="138"/>
      <c r="B447" s="137"/>
      <c r="C447" s="137"/>
      <c r="D447" s="137"/>
      <c r="E447" s="137"/>
      <c r="F447" s="137"/>
      <c r="G447" s="137"/>
      <c r="H447" s="137"/>
      <c r="I447" s="135"/>
      <c r="K447" s="137"/>
    </row>
    <row r="448" spans="1:11" ht="12.75">
      <c r="A448" s="138"/>
      <c r="B448" s="137"/>
      <c r="C448" s="137"/>
      <c r="D448" s="137"/>
      <c r="E448" s="137"/>
      <c r="F448" s="137"/>
      <c r="G448" s="137"/>
      <c r="H448" s="137"/>
      <c r="I448" s="135"/>
      <c r="K448" s="137"/>
    </row>
    <row r="449" spans="1:11" ht="12.75">
      <c r="A449" s="138"/>
      <c r="B449" s="137"/>
      <c r="C449" s="137"/>
      <c r="D449" s="137"/>
      <c r="E449" s="137"/>
      <c r="F449" s="137"/>
      <c r="G449" s="137"/>
      <c r="H449" s="137"/>
      <c r="I449" s="135"/>
      <c r="K449" s="137"/>
    </row>
    <row r="450" spans="1:11" ht="12.75">
      <c r="A450" s="138"/>
      <c r="B450" s="137"/>
      <c r="C450" s="137"/>
      <c r="D450" s="137"/>
      <c r="E450" s="137"/>
      <c r="F450" s="137"/>
      <c r="G450" s="137"/>
      <c r="H450" s="137"/>
      <c r="I450" s="135"/>
      <c r="K450" s="137"/>
    </row>
    <row r="451" spans="1:11" ht="12.75">
      <c r="A451" s="138"/>
      <c r="B451" s="137"/>
      <c r="C451" s="137"/>
      <c r="D451" s="137"/>
      <c r="E451" s="137"/>
      <c r="F451" s="137"/>
      <c r="G451" s="137"/>
      <c r="H451" s="137"/>
      <c r="I451" s="135"/>
      <c r="K451" s="137"/>
    </row>
    <row r="452" spans="1:11" ht="12.75">
      <c r="A452" s="138"/>
      <c r="B452" s="137"/>
      <c r="C452" s="137"/>
      <c r="D452" s="137"/>
      <c r="E452" s="137"/>
      <c r="F452" s="137"/>
      <c r="G452" s="137"/>
      <c r="H452" s="137"/>
      <c r="I452" s="135"/>
      <c r="K452" s="137"/>
    </row>
    <row r="453" spans="1:11" ht="12.75">
      <c r="A453" s="138"/>
      <c r="B453" s="137"/>
      <c r="C453" s="137"/>
      <c r="D453" s="137"/>
      <c r="E453" s="137"/>
      <c r="F453" s="137"/>
      <c r="G453" s="137"/>
      <c r="H453" s="137"/>
      <c r="I453" s="135"/>
      <c r="K453" s="137"/>
    </row>
    <row r="454" spans="1:11" ht="12.75">
      <c r="A454" s="138"/>
      <c r="B454" s="137"/>
      <c r="C454" s="137"/>
      <c r="D454" s="137"/>
      <c r="E454" s="137"/>
      <c r="F454" s="137"/>
      <c r="G454" s="137"/>
      <c r="H454" s="137"/>
      <c r="I454" s="135"/>
      <c r="K454" s="137"/>
    </row>
    <row r="455" spans="1:11" ht="12.75">
      <c r="A455" s="138"/>
      <c r="B455" s="137"/>
      <c r="C455" s="137"/>
      <c r="D455" s="137"/>
      <c r="E455" s="137"/>
      <c r="F455" s="137"/>
      <c r="G455" s="137"/>
      <c r="H455" s="137"/>
      <c r="I455" s="135"/>
      <c r="K455" s="137"/>
    </row>
    <row r="456" spans="1:11" ht="12.75">
      <c r="A456" s="138"/>
      <c r="B456" s="137"/>
      <c r="C456" s="137"/>
      <c r="D456" s="137"/>
      <c r="E456" s="137"/>
      <c r="F456" s="137"/>
      <c r="G456" s="137"/>
      <c r="H456" s="137"/>
      <c r="I456" s="135"/>
      <c r="K456" s="137"/>
    </row>
    <row r="457" spans="1:11" ht="12.75">
      <c r="A457" s="138"/>
      <c r="B457" s="137"/>
      <c r="C457" s="137"/>
      <c r="D457" s="137"/>
      <c r="E457" s="137"/>
      <c r="F457" s="137"/>
      <c r="G457" s="137"/>
      <c r="H457" s="137"/>
      <c r="I457" s="135"/>
      <c r="K457" s="137"/>
    </row>
    <row r="458" spans="1:11" ht="12.75">
      <c r="A458" s="138"/>
      <c r="B458" s="137"/>
      <c r="C458" s="137"/>
      <c r="D458" s="137"/>
      <c r="E458" s="137"/>
      <c r="F458" s="137"/>
      <c r="G458" s="137"/>
      <c r="H458" s="137"/>
      <c r="I458" s="135"/>
      <c r="K458" s="137"/>
    </row>
    <row r="459" spans="1:11" ht="12.75">
      <c r="A459" s="138"/>
      <c r="B459" s="137"/>
      <c r="C459" s="137"/>
      <c r="D459" s="137"/>
      <c r="E459" s="137"/>
      <c r="F459" s="137"/>
      <c r="G459" s="137"/>
      <c r="H459" s="137"/>
      <c r="I459" s="135"/>
      <c r="K459" s="137"/>
    </row>
    <row r="460" spans="1:11" ht="12.75">
      <c r="A460" s="138"/>
      <c r="B460" s="137"/>
      <c r="C460" s="137"/>
      <c r="D460" s="137"/>
      <c r="E460" s="137"/>
      <c r="F460" s="137"/>
      <c r="G460" s="137"/>
      <c r="H460" s="137"/>
      <c r="I460" s="135"/>
      <c r="K460" s="137"/>
    </row>
    <row r="461" spans="1:11" ht="12.75">
      <c r="A461" s="138"/>
      <c r="B461" s="137"/>
      <c r="C461" s="137"/>
      <c r="D461" s="137"/>
      <c r="E461" s="137"/>
      <c r="F461" s="137"/>
      <c r="G461" s="137"/>
      <c r="H461" s="137"/>
      <c r="I461" s="135"/>
      <c r="K461" s="137"/>
    </row>
    <row r="462" spans="1:11" ht="12.75">
      <c r="A462" s="138"/>
      <c r="B462" s="137"/>
      <c r="C462" s="137"/>
      <c r="D462" s="137"/>
      <c r="E462" s="137"/>
      <c r="F462" s="137"/>
      <c r="G462" s="137"/>
      <c r="H462" s="137"/>
      <c r="I462" s="135"/>
      <c r="K462" s="137"/>
    </row>
    <row r="463" spans="1:11" ht="12.75">
      <c r="A463" s="138"/>
      <c r="B463" s="137"/>
      <c r="C463" s="137"/>
      <c r="D463" s="137"/>
      <c r="E463" s="137"/>
      <c r="F463" s="137"/>
      <c r="G463" s="137"/>
      <c r="H463" s="137"/>
      <c r="I463" s="135"/>
      <c r="K463" s="137"/>
    </row>
    <row r="464" spans="1:11" ht="12.75">
      <c r="A464" s="138"/>
      <c r="B464" s="137"/>
      <c r="C464" s="137"/>
      <c r="D464" s="137"/>
      <c r="E464" s="137"/>
      <c r="F464" s="137"/>
      <c r="G464" s="137"/>
      <c r="H464" s="137"/>
      <c r="I464" s="135"/>
      <c r="K464" s="137"/>
    </row>
    <row r="465" spans="1:11" ht="12.75">
      <c r="A465" s="138"/>
      <c r="B465" s="137"/>
      <c r="C465" s="137"/>
      <c r="D465" s="137"/>
      <c r="E465" s="137"/>
      <c r="F465" s="137"/>
      <c r="G465" s="137"/>
      <c r="H465" s="137"/>
      <c r="I465" s="135"/>
      <c r="K465" s="137"/>
    </row>
    <row r="466" spans="1:11" ht="12.75">
      <c r="A466" s="138"/>
      <c r="B466" s="137"/>
      <c r="C466" s="137"/>
      <c r="D466" s="137"/>
      <c r="E466" s="137"/>
      <c r="F466" s="137"/>
      <c r="G466" s="137"/>
      <c r="H466" s="137"/>
      <c r="I466" s="135"/>
      <c r="K466" s="137"/>
    </row>
    <row r="467" spans="1:11" ht="12.75">
      <c r="A467" s="138"/>
      <c r="B467" s="137"/>
      <c r="C467" s="137"/>
      <c r="D467" s="137"/>
      <c r="E467" s="137"/>
      <c r="F467" s="137"/>
      <c r="G467" s="137"/>
      <c r="H467" s="137"/>
      <c r="I467" s="135"/>
      <c r="K467" s="137"/>
    </row>
    <row r="468" spans="1:11" ht="12.75">
      <c r="A468" s="138"/>
      <c r="B468" s="137"/>
      <c r="C468" s="137"/>
      <c r="D468" s="137"/>
      <c r="E468" s="137"/>
      <c r="F468" s="137"/>
      <c r="G468" s="137"/>
      <c r="H468" s="137"/>
      <c r="I468" s="135"/>
      <c r="K468" s="137"/>
    </row>
    <row r="469" spans="1:11" ht="12.75">
      <c r="A469" s="138"/>
      <c r="B469" s="137"/>
      <c r="C469" s="137"/>
      <c r="D469" s="137"/>
      <c r="E469" s="137"/>
      <c r="F469" s="137"/>
      <c r="G469" s="137"/>
      <c r="H469" s="137"/>
      <c r="I469" s="135"/>
      <c r="K469" s="137"/>
    </row>
    <row r="470" spans="1:11" ht="12.75">
      <c r="A470" s="138"/>
      <c r="B470" s="137"/>
      <c r="C470" s="137"/>
      <c r="D470" s="137"/>
      <c r="E470" s="137"/>
      <c r="F470" s="137"/>
      <c r="G470" s="137"/>
      <c r="H470" s="137"/>
      <c r="I470" s="135"/>
      <c r="K470" s="137"/>
    </row>
    <row r="471" spans="1:11" ht="12.75">
      <c r="A471" s="138"/>
      <c r="B471" s="137"/>
      <c r="C471" s="137"/>
      <c r="D471" s="137"/>
      <c r="E471" s="137"/>
      <c r="F471" s="137"/>
      <c r="G471" s="137"/>
      <c r="H471" s="137"/>
      <c r="I471" s="135"/>
      <c r="K471" s="137"/>
    </row>
    <row r="472" spans="1:11" ht="12.75">
      <c r="A472" s="138"/>
      <c r="B472" s="137"/>
      <c r="C472" s="137"/>
      <c r="D472" s="137"/>
      <c r="E472" s="137"/>
      <c r="F472" s="137"/>
      <c r="G472" s="137"/>
      <c r="H472" s="137"/>
      <c r="I472" s="135"/>
      <c r="K472" s="137"/>
    </row>
    <row r="473" spans="1:11" ht="12.75">
      <c r="A473" s="138"/>
      <c r="B473" s="137"/>
      <c r="C473" s="137"/>
      <c r="D473" s="137"/>
      <c r="E473" s="137"/>
      <c r="F473" s="137"/>
      <c r="G473" s="137"/>
      <c r="H473" s="137"/>
      <c r="I473" s="135"/>
      <c r="K473" s="137"/>
    </row>
    <row r="474" spans="1:11" ht="12.75">
      <c r="A474" s="138"/>
      <c r="B474" s="137"/>
      <c r="C474" s="137"/>
      <c r="D474" s="137"/>
      <c r="E474" s="137"/>
      <c r="F474" s="137"/>
      <c r="G474" s="137"/>
      <c r="H474" s="137"/>
      <c r="I474" s="135"/>
      <c r="K474" s="137"/>
    </row>
    <row r="475" spans="1:11" ht="12.75">
      <c r="A475" s="138"/>
      <c r="B475" s="137"/>
      <c r="C475" s="137"/>
      <c r="D475" s="137"/>
      <c r="E475" s="137"/>
      <c r="F475" s="137"/>
      <c r="G475" s="137"/>
      <c r="H475" s="137"/>
      <c r="I475" s="135"/>
      <c r="K475" s="137"/>
    </row>
    <row r="476" spans="1:11" ht="12.75">
      <c r="A476" s="138"/>
      <c r="B476" s="137"/>
      <c r="C476" s="137"/>
      <c r="D476" s="137"/>
      <c r="E476" s="137"/>
      <c r="F476" s="137"/>
      <c r="G476" s="137"/>
      <c r="H476" s="137"/>
      <c r="I476" s="135"/>
      <c r="K476" s="137"/>
    </row>
    <row r="477" spans="1:11" ht="12.75">
      <c r="A477" s="138"/>
      <c r="B477" s="137"/>
      <c r="C477" s="137"/>
      <c r="D477" s="137"/>
      <c r="E477" s="137"/>
      <c r="F477" s="137"/>
      <c r="G477" s="137"/>
      <c r="H477" s="137"/>
      <c r="I477" s="135"/>
      <c r="K477" s="137"/>
    </row>
    <row r="478" spans="1:11" ht="12.75">
      <c r="A478" s="138"/>
      <c r="B478" s="137"/>
      <c r="C478" s="137"/>
      <c r="D478" s="137"/>
      <c r="E478" s="137"/>
      <c r="F478" s="137"/>
      <c r="G478" s="137"/>
      <c r="H478" s="137"/>
      <c r="I478" s="135"/>
      <c r="K478" s="137"/>
    </row>
    <row r="479" spans="1:11" ht="12.75">
      <c r="A479" s="138"/>
      <c r="B479" s="137"/>
      <c r="C479" s="137"/>
      <c r="D479" s="137"/>
      <c r="E479" s="137"/>
      <c r="F479" s="137"/>
      <c r="G479" s="137"/>
      <c r="H479" s="137"/>
      <c r="I479" s="135"/>
      <c r="K479" s="137"/>
    </row>
    <row r="480" spans="1:11" ht="12.75">
      <c r="A480" s="138"/>
      <c r="B480" s="137"/>
      <c r="C480" s="137"/>
      <c r="D480" s="137"/>
      <c r="E480" s="137"/>
      <c r="F480" s="137"/>
      <c r="G480" s="137"/>
      <c r="H480" s="137"/>
      <c r="I480" s="135"/>
      <c r="K480" s="137"/>
    </row>
    <row r="481" spans="1:11" ht="12.75">
      <c r="A481" s="138"/>
      <c r="B481" s="137"/>
      <c r="C481" s="137"/>
      <c r="D481" s="137"/>
      <c r="E481" s="137"/>
      <c r="F481" s="137"/>
      <c r="G481" s="137"/>
      <c r="H481" s="137"/>
      <c r="I481" s="135"/>
      <c r="K481" s="137"/>
    </row>
    <row r="482" spans="1:11" ht="12.75">
      <c r="A482" s="138"/>
      <c r="B482" s="137"/>
      <c r="C482" s="137"/>
      <c r="D482" s="137"/>
      <c r="E482" s="137"/>
      <c r="F482" s="137"/>
      <c r="G482" s="137"/>
      <c r="H482" s="137"/>
      <c r="I482" s="135"/>
      <c r="K482" s="137"/>
    </row>
    <row r="483" spans="1:11" ht="12.75">
      <c r="A483" s="138"/>
      <c r="B483" s="137"/>
      <c r="C483" s="137"/>
      <c r="D483" s="137"/>
      <c r="E483" s="137"/>
      <c r="F483" s="137"/>
      <c r="G483" s="137"/>
      <c r="H483" s="137"/>
      <c r="I483" s="135"/>
      <c r="K483" s="137"/>
    </row>
    <row r="484" spans="1:11" ht="12.75">
      <c r="A484" s="138"/>
      <c r="B484" s="137"/>
      <c r="C484" s="137"/>
      <c r="D484" s="137"/>
      <c r="E484" s="137"/>
      <c r="F484" s="137"/>
      <c r="G484" s="137"/>
      <c r="H484" s="137"/>
      <c r="I484" s="135"/>
      <c r="K484" s="137"/>
    </row>
    <row r="485" spans="1:11" ht="12.75">
      <c r="A485" s="138"/>
      <c r="B485" s="137"/>
      <c r="C485" s="137"/>
      <c r="D485" s="137"/>
      <c r="E485" s="137"/>
      <c r="F485" s="137"/>
      <c r="G485" s="137"/>
      <c r="H485" s="137"/>
      <c r="I485" s="135"/>
      <c r="K485" s="137"/>
    </row>
    <row r="486" spans="1:11" ht="12.75">
      <c r="A486" s="138"/>
      <c r="B486" s="137"/>
      <c r="C486" s="137"/>
      <c r="D486" s="137"/>
      <c r="E486" s="137"/>
      <c r="F486" s="137"/>
      <c r="G486" s="137"/>
      <c r="H486" s="137"/>
      <c r="I486" s="135"/>
      <c r="K486" s="137"/>
    </row>
    <row r="487" spans="1:11" ht="12.75">
      <c r="A487" s="138"/>
      <c r="B487" s="137"/>
      <c r="C487" s="137"/>
      <c r="D487" s="137"/>
      <c r="E487" s="137"/>
      <c r="F487" s="137"/>
      <c r="G487" s="137"/>
      <c r="H487" s="137"/>
      <c r="I487" s="135"/>
      <c r="K487" s="137"/>
    </row>
    <row r="488" spans="1:11" ht="12.75">
      <c r="A488" s="138"/>
      <c r="B488" s="137"/>
      <c r="C488" s="137"/>
      <c r="D488" s="137"/>
      <c r="E488" s="137"/>
      <c r="F488" s="137"/>
      <c r="G488" s="137"/>
      <c r="H488" s="137"/>
      <c r="I488" s="135"/>
      <c r="K488" s="137"/>
    </row>
    <row r="489" spans="1:11" ht="12.75">
      <c r="A489" s="138"/>
      <c r="B489" s="137"/>
      <c r="C489" s="137"/>
      <c r="D489" s="137"/>
      <c r="E489" s="137"/>
      <c r="F489" s="137"/>
      <c r="G489" s="137"/>
      <c r="H489" s="137"/>
      <c r="I489" s="135"/>
      <c r="K489" s="137"/>
    </row>
    <row r="490" spans="1:11" ht="12.75">
      <c r="A490" s="138"/>
      <c r="B490" s="137"/>
      <c r="C490" s="137"/>
      <c r="D490" s="137"/>
      <c r="E490" s="137"/>
      <c r="F490" s="137"/>
      <c r="G490" s="137"/>
      <c r="H490" s="137"/>
      <c r="I490" s="135"/>
      <c r="K490" s="137"/>
    </row>
    <row r="491" spans="1:11" ht="12.75">
      <c r="A491" s="138"/>
      <c r="B491" s="137"/>
      <c r="C491" s="137"/>
      <c r="D491" s="137"/>
      <c r="E491" s="137"/>
      <c r="F491" s="137"/>
      <c r="G491" s="137"/>
      <c r="H491" s="137"/>
      <c r="I491" s="135"/>
      <c r="K491" s="137"/>
    </row>
    <row r="492" spans="1:11" ht="12.75">
      <c r="A492" s="138"/>
      <c r="B492" s="137"/>
      <c r="C492" s="137"/>
      <c r="D492" s="137"/>
      <c r="E492" s="137"/>
      <c r="F492" s="137"/>
      <c r="G492" s="137"/>
      <c r="H492" s="137"/>
      <c r="I492" s="135"/>
      <c r="K492" s="137"/>
    </row>
    <row r="493" spans="1:11" ht="12.75">
      <c r="A493" s="138"/>
      <c r="B493" s="137"/>
      <c r="C493" s="137"/>
      <c r="D493" s="137"/>
      <c r="E493" s="137"/>
      <c r="F493" s="137"/>
      <c r="G493" s="137"/>
      <c r="H493" s="137"/>
      <c r="I493" s="135"/>
      <c r="K493" s="137"/>
    </row>
    <row r="494" spans="1:11" ht="12.75">
      <c r="A494" s="138"/>
      <c r="B494" s="137"/>
      <c r="C494" s="137"/>
      <c r="D494" s="137"/>
      <c r="E494" s="137"/>
      <c r="F494" s="137"/>
      <c r="G494" s="137"/>
      <c r="H494" s="137"/>
      <c r="I494" s="135"/>
      <c r="K494" s="137"/>
    </row>
    <row r="495" spans="1:11" ht="12.75">
      <c r="A495" s="138"/>
      <c r="B495" s="137"/>
      <c r="C495" s="137"/>
      <c r="D495" s="137"/>
      <c r="E495" s="137"/>
      <c r="F495" s="137"/>
      <c r="G495" s="137"/>
      <c r="H495" s="137"/>
      <c r="I495" s="135"/>
      <c r="K495" s="137"/>
    </row>
    <row r="496" spans="1:11" ht="12.75">
      <c r="A496" s="138"/>
      <c r="B496" s="137"/>
      <c r="C496" s="137"/>
      <c r="D496" s="137"/>
      <c r="E496" s="137"/>
      <c r="F496" s="137"/>
      <c r="G496" s="137"/>
      <c r="H496" s="137"/>
      <c r="I496" s="135"/>
      <c r="K496" s="137"/>
    </row>
    <row r="497" spans="1:11" ht="12.75">
      <c r="A497" s="138"/>
      <c r="B497" s="137"/>
      <c r="C497" s="137"/>
      <c r="D497" s="137"/>
      <c r="E497" s="137"/>
      <c r="F497" s="137"/>
      <c r="G497" s="137"/>
      <c r="H497" s="137"/>
      <c r="I497" s="135"/>
      <c r="K497" s="137"/>
    </row>
    <row r="498" spans="1:11" ht="12.75">
      <c r="A498" s="138"/>
      <c r="B498" s="137"/>
      <c r="C498" s="137"/>
      <c r="D498" s="137"/>
      <c r="E498" s="137"/>
      <c r="F498" s="137"/>
      <c r="G498" s="137"/>
      <c r="H498" s="137"/>
      <c r="I498" s="135"/>
      <c r="K498" s="137"/>
    </row>
    <row r="499" spans="1:11" ht="12.75">
      <c r="A499" s="138"/>
      <c r="B499" s="137"/>
      <c r="C499" s="137"/>
      <c r="D499" s="137"/>
      <c r="E499" s="137"/>
      <c r="F499" s="137"/>
      <c r="G499" s="137"/>
      <c r="H499" s="137"/>
      <c r="I499" s="135"/>
      <c r="K499" s="137"/>
    </row>
    <row r="500" spans="1:11" ht="12.75">
      <c r="A500" s="138"/>
      <c r="B500" s="137"/>
      <c r="C500" s="137"/>
      <c r="D500" s="137"/>
      <c r="E500" s="137"/>
      <c r="F500" s="137"/>
      <c r="G500" s="137"/>
      <c r="H500" s="137"/>
      <c r="I500" s="135"/>
      <c r="K500" s="137"/>
    </row>
    <row r="501" spans="1:11" ht="12.75">
      <c r="A501" s="138"/>
      <c r="B501" s="137"/>
      <c r="C501" s="137"/>
      <c r="D501" s="137"/>
      <c r="E501" s="137"/>
      <c r="F501" s="137"/>
      <c r="G501" s="137"/>
      <c r="H501" s="137"/>
      <c r="I501" s="135"/>
      <c r="K501" s="137"/>
    </row>
    <row r="502" spans="1:11" ht="12.75">
      <c r="A502" s="138"/>
      <c r="B502" s="137"/>
      <c r="C502" s="137"/>
      <c r="D502" s="137"/>
      <c r="E502" s="137"/>
      <c r="F502" s="137"/>
      <c r="G502" s="137"/>
      <c r="H502" s="137"/>
      <c r="I502" s="135"/>
      <c r="K502" s="137"/>
    </row>
    <row r="503" spans="1:11" ht="12.75">
      <c r="A503" s="138"/>
      <c r="B503" s="137"/>
      <c r="C503" s="137"/>
      <c r="D503" s="137"/>
      <c r="E503" s="137"/>
      <c r="F503" s="137"/>
      <c r="G503" s="137"/>
      <c r="H503" s="137"/>
      <c r="I503" s="135"/>
      <c r="K503" s="137"/>
    </row>
    <row r="504" spans="1:11" ht="12.75">
      <c r="A504" s="138"/>
      <c r="B504" s="137"/>
      <c r="C504" s="137"/>
      <c r="D504" s="137"/>
      <c r="E504" s="137"/>
      <c r="F504" s="137"/>
      <c r="G504" s="137"/>
      <c r="H504" s="137"/>
      <c r="I504" s="135"/>
      <c r="K504" s="137"/>
    </row>
    <row r="505" spans="1:11" ht="12.75">
      <c r="A505" s="138"/>
      <c r="B505" s="137"/>
      <c r="C505" s="137"/>
      <c r="D505" s="137"/>
      <c r="E505" s="137"/>
      <c r="F505" s="137"/>
      <c r="G505" s="137"/>
      <c r="H505" s="137"/>
      <c r="I505" s="135"/>
      <c r="K505" s="137"/>
    </row>
    <row r="506" spans="1:11" ht="12.75">
      <c r="A506" s="138"/>
      <c r="B506" s="137"/>
      <c r="C506" s="137"/>
      <c r="D506" s="137"/>
      <c r="E506" s="137"/>
      <c r="F506" s="137"/>
      <c r="G506" s="137"/>
      <c r="H506" s="137"/>
      <c r="I506" s="135"/>
      <c r="K506" s="137"/>
    </row>
    <row r="507" spans="1:11" ht="12.75">
      <c r="A507" s="138"/>
      <c r="B507" s="137"/>
      <c r="C507" s="137"/>
      <c r="D507" s="137"/>
      <c r="E507" s="137"/>
      <c r="F507" s="137"/>
      <c r="G507" s="137"/>
      <c r="H507" s="137"/>
      <c r="I507" s="135"/>
      <c r="K507" s="137"/>
    </row>
    <row r="508" spans="1:11" ht="12.75">
      <c r="A508" s="138"/>
      <c r="B508" s="137"/>
      <c r="C508" s="137"/>
      <c r="D508" s="137"/>
      <c r="E508" s="137"/>
      <c r="F508" s="137"/>
      <c r="G508" s="137"/>
      <c r="H508" s="137"/>
      <c r="I508" s="135"/>
      <c r="K508" s="137"/>
    </row>
    <row r="509" spans="1:11" ht="12.75">
      <c r="A509" s="138"/>
      <c r="B509" s="137"/>
      <c r="C509" s="137"/>
      <c r="D509" s="137"/>
      <c r="E509" s="137"/>
      <c r="F509" s="137"/>
      <c r="G509" s="137"/>
      <c r="H509" s="137"/>
      <c r="I509" s="135"/>
      <c r="K509" s="137"/>
    </row>
    <row r="510" spans="1:11" ht="12.75">
      <c r="A510" s="138"/>
      <c r="B510" s="137"/>
      <c r="C510" s="137"/>
      <c r="D510" s="137"/>
      <c r="E510" s="137"/>
      <c r="F510" s="137"/>
      <c r="G510" s="137"/>
      <c r="H510" s="137"/>
      <c r="I510" s="135"/>
      <c r="K510" s="137"/>
    </row>
    <row r="511" spans="1:11" ht="12.75">
      <c r="A511" s="138"/>
      <c r="B511" s="137"/>
      <c r="C511" s="137"/>
      <c r="D511" s="137"/>
      <c r="E511" s="137"/>
      <c r="F511" s="137"/>
      <c r="G511" s="137"/>
      <c r="H511" s="137"/>
      <c r="I511" s="135"/>
      <c r="K511" s="137"/>
    </row>
    <row r="512" spans="1:11" ht="12.75">
      <c r="A512" s="138"/>
      <c r="B512" s="137"/>
      <c r="C512" s="137"/>
      <c r="D512" s="137"/>
      <c r="E512" s="137"/>
      <c r="F512" s="137"/>
      <c r="G512" s="137"/>
      <c r="H512" s="137"/>
      <c r="I512" s="135"/>
      <c r="K512" s="137"/>
    </row>
    <row r="513" spans="1:11" ht="12.75">
      <c r="A513" s="138"/>
      <c r="B513" s="137"/>
      <c r="C513" s="137"/>
      <c r="D513" s="137"/>
      <c r="E513" s="137"/>
      <c r="F513" s="137"/>
      <c r="G513" s="137"/>
      <c r="H513" s="137"/>
      <c r="I513" s="135"/>
      <c r="K513" s="137"/>
    </row>
    <row r="514" spans="1:11" ht="12.75">
      <c r="A514" s="138"/>
      <c r="B514" s="137"/>
      <c r="C514" s="137"/>
      <c r="D514" s="137"/>
      <c r="E514" s="137"/>
      <c r="F514" s="137"/>
      <c r="G514" s="137"/>
      <c r="H514" s="137"/>
      <c r="I514" s="135"/>
      <c r="K514" s="137"/>
    </row>
    <row r="515" spans="1:11" ht="12.75">
      <c r="A515" s="138"/>
      <c r="B515" s="137"/>
      <c r="C515" s="137"/>
      <c r="D515" s="137"/>
      <c r="E515" s="137"/>
      <c r="F515" s="137"/>
      <c r="G515" s="137"/>
      <c r="H515" s="137"/>
      <c r="I515" s="135"/>
      <c r="K515" s="137"/>
    </row>
    <row r="516" spans="1:11" ht="12.75">
      <c r="A516" s="138"/>
      <c r="B516" s="137"/>
      <c r="C516" s="137"/>
      <c r="D516" s="137"/>
      <c r="E516" s="137"/>
      <c r="F516" s="137"/>
      <c r="G516" s="137"/>
      <c r="H516" s="137"/>
      <c r="I516" s="135"/>
      <c r="K516" s="137"/>
    </row>
    <row r="517" spans="1:11" ht="12.75">
      <c r="A517" s="138"/>
      <c r="B517" s="137"/>
      <c r="C517" s="137"/>
      <c r="D517" s="137"/>
      <c r="E517" s="137"/>
      <c r="F517" s="137"/>
      <c r="G517" s="137"/>
      <c r="H517" s="137"/>
      <c r="I517" s="135"/>
      <c r="K517" s="137"/>
    </row>
    <row r="518" spans="1:11" ht="12.75">
      <c r="A518" s="138"/>
      <c r="B518" s="137"/>
      <c r="C518" s="137"/>
      <c r="D518" s="137"/>
      <c r="E518" s="137"/>
      <c r="F518" s="137"/>
      <c r="G518" s="137"/>
      <c r="H518" s="137"/>
      <c r="I518" s="135"/>
      <c r="K518" s="137"/>
    </row>
    <row r="519" spans="1:11" ht="12.75">
      <c r="A519" s="138"/>
      <c r="B519" s="137"/>
      <c r="C519" s="137"/>
      <c r="D519" s="137"/>
      <c r="E519" s="137"/>
      <c r="F519" s="137"/>
      <c r="G519" s="137"/>
      <c r="H519" s="137"/>
      <c r="I519" s="135"/>
      <c r="K519" s="137"/>
    </row>
    <row r="520" spans="1:11" ht="12.75">
      <c r="A520" s="138"/>
      <c r="B520" s="137"/>
      <c r="C520" s="137"/>
      <c r="D520" s="137"/>
      <c r="E520" s="137"/>
      <c r="F520" s="137"/>
      <c r="G520" s="137"/>
      <c r="H520" s="137"/>
      <c r="I520" s="135"/>
      <c r="K520" s="137"/>
    </row>
    <row r="521" spans="1:11" ht="12.75">
      <c r="A521" s="138"/>
      <c r="B521" s="137"/>
      <c r="C521" s="137"/>
      <c r="D521" s="137"/>
      <c r="E521" s="137"/>
      <c r="F521" s="137"/>
      <c r="G521" s="137"/>
      <c r="H521" s="137"/>
      <c r="I521" s="135"/>
      <c r="K521" s="137"/>
    </row>
    <row r="522" spans="1:11" ht="12.75">
      <c r="A522" s="138"/>
      <c r="B522" s="137"/>
      <c r="C522" s="137"/>
      <c r="D522" s="137"/>
      <c r="E522" s="137"/>
      <c r="F522" s="137"/>
      <c r="G522" s="137"/>
      <c r="H522" s="137"/>
      <c r="I522" s="135"/>
      <c r="K522" s="137"/>
    </row>
    <row r="523" spans="1:11" ht="12.75">
      <c r="A523" s="138"/>
      <c r="B523" s="137"/>
      <c r="C523" s="137"/>
      <c r="D523" s="137"/>
      <c r="E523" s="137"/>
      <c r="F523" s="137"/>
      <c r="G523" s="137"/>
      <c r="H523" s="137"/>
      <c r="I523" s="135"/>
      <c r="K523" s="137"/>
    </row>
    <row r="524" spans="1:11" ht="12.75">
      <c r="A524" s="138"/>
      <c r="B524" s="137"/>
      <c r="C524" s="137"/>
      <c r="D524" s="137"/>
      <c r="E524" s="137"/>
      <c r="F524" s="137"/>
      <c r="G524" s="137"/>
      <c r="H524" s="137"/>
      <c r="I524" s="135"/>
      <c r="K524" s="137"/>
    </row>
    <row r="525" spans="1:11" ht="12.75">
      <c r="A525" s="138"/>
      <c r="B525" s="137"/>
      <c r="C525" s="137"/>
      <c r="D525" s="137"/>
      <c r="E525" s="137"/>
      <c r="F525" s="137"/>
      <c r="G525" s="137"/>
      <c r="H525" s="137"/>
      <c r="I525" s="135"/>
      <c r="K525" s="137"/>
    </row>
    <row r="526" spans="1:11" ht="12.75">
      <c r="A526" s="138"/>
      <c r="B526" s="137"/>
      <c r="C526" s="137"/>
      <c r="D526" s="137"/>
      <c r="E526" s="137"/>
      <c r="F526" s="137"/>
      <c r="G526" s="137"/>
      <c r="H526" s="137"/>
      <c r="I526" s="135"/>
      <c r="K526" s="137"/>
    </row>
    <row r="527" spans="1:11" ht="12.75">
      <c r="A527" s="138"/>
      <c r="B527" s="137"/>
      <c r="C527" s="137"/>
      <c r="D527" s="137"/>
      <c r="E527" s="137"/>
      <c r="F527" s="137"/>
      <c r="G527" s="137"/>
      <c r="H527" s="137"/>
      <c r="I527" s="135"/>
      <c r="K527" s="137"/>
    </row>
    <row r="528" spans="1:11" ht="12.75">
      <c r="A528" s="138"/>
      <c r="B528" s="137"/>
      <c r="C528" s="137"/>
      <c r="D528" s="137"/>
      <c r="E528" s="137"/>
      <c r="F528" s="137"/>
      <c r="G528" s="137"/>
      <c r="H528" s="137"/>
      <c r="I528" s="135"/>
      <c r="K528" s="137"/>
    </row>
    <row r="529" spans="1:11" ht="12.75">
      <c r="A529" s="138"/>
      <c r="B529" s="137"/>
      <c r="C529" s="137"/>
      <c r="D529" s="137"/>
      <c r="E529" s="137"/>
      <c r="F529" s="137"/>
      <c r="G529" s="137"/>
      <c r="H529" s="137"/>
      <c r="I529" s="135"/>
      <c r="K529" s="137"/>
    </row>
    <row r="530" spans="1:11" ht="12.75">
      <c r="A530" s="138"/>
      <c r="B530" s="137"/>
      <c r="C530" s="137"/>
      <c r="D530" s="137"/>
      <c r="E530" s="137"/>
      <c r="F530" s="137"/>
      <c r="G530" s="137"/>
      <c r="H530" s="137"/>
      <c r="I530" s="135"/>
      <c r="K530" s="137"/>
    </row>
    <row r="531" spans="1:11" ht="12.75">
      <c r="A531" s="138"/>
      <c r="B531" s="137"/>
      <c r="C531" s="137"/>
      <c r="D531" s="137"/>
      <c r="E531" s="137"/>
      <c r="F531" s="137"/>
      <c r="G531" s="137"/>
      <c r="H531" s="137"/>
      <c r="I531" s="135"/>
      <c r="K531" s="137"/>
    </row>
    <row r="532" spans="1:11" ht="12.75">
      <c r="A532" s="138"/>
      <c r="B532" s="137"/>
      <c r="C532" s="137"/>
      <c r="D532" s="137"/>
      <c r="E532" s="137"/>
      <c r="F532" s="137"/>
      <c r="G532" s="137"/>
      <c r="H532" s="137"/>
      <c r="I532" s="135"/>
      <c r="K532" s="137"/>
    </row>
    <row r="533" spans="1:11" ht="12.75">
      <c r="A533" s="138"/>
      <c r="B533" s="137"/>
      <c r="C533" s="137"/>
      <c r="D533" s="137"/>
      <c r="E533" s="137"/>
      <c r="F533" s="137"/>
      <c r="G533" s="137"/>
      <c r="H533" s="137"/>
      <c r="I533" s="135"/>
      <c r="K533" s="137"/>
    </row>
    <row r="534" spans="1:11" ht="12.75">
      <c r="A534" s="138"/>
      <c r="B534" s="137"/>
      <c r="C534" s="137"/>
      <c r="D534" s="137"/>
      <c r="E534" s="137"/>
      <c r="F534" s="137"/>
      <c r="G534" s="137"/>
      <c r="H534" s="137"/>
      <c r="I534" s="135"/>
      <c r="K534" s="137"/>
    </row>
    <row r="535" spans="1:11" ht="12.75">
      <c r="A535" s="138"/>
      <c r="B535" s="137"/>
      <c r="C535" s="137"/>
      <c r="D535" s="137"/>
      <c r="E535" s="137"/>
      <c r="F535" s="137"/>
      <c r="G535" s="137"/>
      <c r="H535" s="137"/>
      <c r="I535" s="135"/>
      <c r="K535" s="137"/>
    </row>
    <row r="536" spans="1:11" ht="12.75">
      <c r="A536" s="138"/>
      <c r="B536" s="137"/>
      <c r="C536" s="137"/>
      <c r="D536" s="137"/>
      <c r="E536" s="137"/>
      <c r="F536" s="137"/>
      <c r="G536" s="137"/>
      <c r="H536" s="137"/>
      <c r="I536" s="135"/>
      <c r="K536" s="137"/>
    </row>
    <row r="537" spans="1:11" ht="12.75">
      <c r="A537" s="138"/>
      <c r="B537" s="137"/>
      <c r="C537" s="137"/>
      <c r="D537" s="137"/>
      <c r="E537" s="137"/>
      <c r="F537" s="137"/>
      <c r="G537" s="137"/>
      <c r="H537" s="137"/>
      <c r="I537" s="135"/>
      <c r="K537" s="137"/>
    </row>
    <row r="538" spans="1:11" ht="12.75">
      <c r="A538" s="138"/>
      <c r="B538" s="137"/>
      <c r="C538" s="137"/>
      <c r="D538" s="137"/>
      <c r="E538" s="137"/>
      <c r="F538" s="137"/>
      <c r="G538" s="137"/>
      <c r="H538" s="137"/>
      <c r="I538" s="135"/>
      <c r="K538" s="137"/>
    </row>
    <row r="539" spans="1:11" ht="12.75">
      <c r="A539" s="138"/>
      <c r="B539" s="137"/>
      <c r="C539" s="137"/>
      <c r="D539" s="137"/>
      <c r="E539" s="137"/>
      <c r="F539" s="137"/>
      <c r="G539" s="137"/>
      <c r="H539" s="137"/>
      <c r="I539" s="135"/>
      <c r="K539" s="137"/>
    </row>
    <row r="540" spans="1:11" ht="12.75">
      <c r="A540" s="138"/>
      <c r="B540" s="137"/>
      <c r="C540" s="137"/>
      <c r="D540" s="137"/>
      <c r="E540" s="137"/>
      <c r="F540" s="137"/>
      <c r="G540" s="137"/>
      <c r="H540" s="137"/>
      <c r="I540" s="135"/>
      <c r="K540" s="137"/>
    </row>
    <row r="541" spans="1:11" ht="12.75">
      <c r="A541" s="138"/>
      <c r="B541" s="137"/>
      <c r="C541" s="137"/>
      <c r="D541" s="137"/>
      <c r="E541" s="137"/>
      <c r="F541" s="137"/>
      <c r="G541" s="137"/>
      <c r="H541" s="137"/>
      <c r="I541" s="135"/>
      <c r="K541" s="137"/>
    </row>
    <row r="542" spans="1:11" ht="12.75">
      <c r="A542" s="138"/>
      <c r="B542" s="137"/>
      <c r="C542" s="137"/>
      <c r="D542" s="137"/>
      <c r="E542" s="137"/>
      <c r="F542" s="137"/>
      <c r="G542" s="137"/>
      <c r="H542" s="137"/>
      <c r="I542" s="135"/>
      <c r="K542" s="137"/>
    </row>
    <row r="543" spans="1:11" ht="12.75">
      <c r="A543" s="138"/>
      <c r="B543" s="137"/>
      <c r="C543" s="137"/>
      <c r="D543" s="137"/>
      <c r="E543" s="137"/>
      <c r="F543" s="137"/>
      <c r="G543" s="137"/>
      <c r="H543" s="137"/>
      <c r="I543" s="135"/>
      <c r="K543" s="137"/>
    </row>
    <row r="544" spans="1:11" ht="12.75">
      <c r="A544" s="138"/>
      <c r="B544" s="137"/>
      <c r="C544" s="137"/>
      <c r="D544" s="137"/>
      <c r="E544" s="137"/>
      <c r="F544" s="137"/>
      <c r="G544" s="137"/>
      <c r="H544" s="137"/>
      <c r="I544" s="135"/>
      <c r="K544" s="137"/>
    </row>
    <row r="545" spans="1:11" ht="12.75">
      <c r="A545" s="138"/>
      <c r="B545" s="137"/>
      <c r="C545" s="137"/>
      <c r="D545" s="137"/>
      <c r="E545" s="137"/>
      <c r="F545" s="137"/>
      <c r="G545" s="137"/>
      <c r="H545" s="137"/>
      <c r="I545" s="135"/>
      <c r="K545" s="137"/>
    </row>
    <row r="546" spans="1:11" ht="12.75">
      <c r="A546" s="138"/>
      <c r="B546" s="137"/>
      <c r="C546" s="137"/>
      <c r="D546" s="137"/>
      <c r="E546" s="137"/>
      <c r="F546" s="137"/>
      <c r="G546" s="137"/>
      <c r="H546" s="137"/>
      <c r="I546" s="135"/>
      <c r="K546" s="137"/>
    </row>
    <row r="547" spans="1:11" ht="12.75">
      <c r="A547" s="138"/>
      <c r="B547" s="137"/>
      <c r="C547" s="137"/>
      <c r="D547" s="137"/>
      <c r="E547" s="137"/>
      <c r="F547" s="137"/>
      <c r="G547" s="137"/>
      <c r="H547" s="137"/>
      <c r="I547" s="135"/>
      <c r="K547" s="137"/>
    </row>
    <row r="548" spans="1:11" ht="12.75">
      <c r="A548" s="138"/>
      <c r="B548" s="137"/>
      <c r="C548" s="137"/>
      <c r="D548" s="137"/>
      <c r="E548" s="137"/>
      <c r="F548" s="137"/>
      <c r="G548" s="137"/>
      <c r="H548" s="137"/>
      <c r="I548" s="135"/>
      <c r="K548" s="137"/>
    </row>
    <row r="549" spans="1:11" ht="12.75">
      <c r="A549" s="138"/>
      <c r="B549" s="137"/>
      <c r="C549" s="137"/>
      <c r="D549" s="137"/>
      <c r="E549" s="137"/>
      <c r="F549" s="137"/>
      <c r="G549" s="137"/>
      <c r="H549" s="137"/>
      <c r="I549" s="135"/>
      <c r="K549" s="137"/>
    </row>
    <row r="550" spans="1:11" ht="12.75">
      <c r="A550" s="138"/>
      <c r="B550" s="137"/>
      <c r="C550" s="137"/>
      <c r="D550" s="137"/>
      <c r="E550" s="137"/>
      <c r="F550" s="137"/>
      <c r="G550" s="137"/>
      <c r="H550" s="137"/>
      <c r="I550" s="135"/>
      <c r="K550" s="137"/>
    </row>
    <row r="551" spans="1:11" ht="12.75">
      <c r="A551" s="138"/>
      <c r="B551" s="137"/>
      <c r="C551" s="137"/>
      <c r="D551" s="137"/>
      <c r="E551" s="137"/>
      <c r="F551" s="137"/>
      <c r="G551" s="137"/>
      <c r="H551" s="137"/>
      <c r="I551" s="135"/>
      <c r="K551" s="137"/>
    </row>
    <row r="552" spans="1:11" ht="12.75">
      <c r="A552" s="138"/>
      <c r="B552" s="137"/>
      <c r="C552" s="137"/>
      <c r="D552" s="137"/>
      <c r="E552" s="137"/>
      <c r="F552" s="137"/>
      <c r="G552" s="137"/>
      <c r="H552" s="137"/>
      <c r="I552" s="135"/>
      <c r="K552" s="137"/>
    </row>
    <row r="553" spans="1:11" ht="12.75">
      <c r="A553" s="138"/>
      <c r="B553" s="137"/>
      <c r="C553" s="137"/>
      <c r="D553" s="137"/>
      <c r="E553" s="137"/>
      <c r="F553" s="137"/>
      <c r="G553" s="137"/>
      <c r="H553" s="137"/>
      <c r="I553" s="135"/>
      <c r="K553" s="137"/>
    </row>
    <row r="554" spans="1:11" ht="12.75">
      <c r="A554" s="138"/>
      <c r="B554" s="137"/>
      <c r="C554" s="137"/>
      <c r="D554" s="137"/>
      <c r="E554" s="137"/>
      <c r="F554" s="137"/>
      <c r="G554" s="137"/>
      <c r="H554" s="137"/>
      <c r="I554" s="135"/>
      <c r="K554" s="137"/>
    </row>
    <row r="555" spans="1:11" ht="12.75">
      <c r="A555" s="138"/>
      <c r="B555" s="137"/>
      <c r="C555" s="137"/>
      <c r="D555" s="137"/>
      <c r="E555" s="137"/>
      <c r="F555" s="137"/>
      <c r="G555" s="137"/>
      <c r="H555" s="137"/>
      <c r="I555" s="135"/>
      <c r="K555" s="137"/>
    </row>
    <row r="556" spans="1:11" ht="12.75">
      <c r="A556" s="138"/>
      <c r="B556" s="137"/>
      <c r="C556" s="137"/>
      <c r="D556" s="137"/>
      <c r="E556" s="137"/>
      <c r="F556" s="137"/>
      <c r="G556" s="137"/>
      <c r="H556" s="137"/>
      <c r="I556" s="135"/>
      <c r="K556" s="137"/>
    </row>
    <row r="557" spans="1:11" ht="12.75">
      <c r="A557" s="138"/>
      <c r="B557" s="137"/>
      <c r="C557" s="137"/>
      <c r="D557" s="137"/>
      <c r="E557" s="137"/>
      <c r="F557" s="137"/>
      <c r="G557" s="137"/>
      <c r="H557" s="137"/>
      <c r="I557" s="135"/>
      <c r="K557" s="137"/>
    </row>
    <row r="558" spans="1:11" ht="12.75">
      <c r="A558" s="138"/>
      <c r="B558" s="137"/>
      <c r="C558" s="137"/>
      <c r="D558" s="137"/>
      <c r="E558" s="137"/>
      <c r="F558" s="137"/>
      <c r="G558" s="137"/>
      <c r="H558" s="137"/>
      <c r="I558" s="135"/>
      <c r="K558" s="137"/>
    </row>
    <row r="559" spans="1:11" ht="12.75">
      <c r="A559" s="138"/>
      <c r="B559" s="137"/>
      <c r="C559" s="137"/>
      <c r="D559" s="137"/>
      <c r="E559" s="137"/>
      <c r="F559" s="137"/>
      <c r="G559" s="137"/>
      <c r="H559" s="137"/>
      <c r="I559" s="135"/>
      <c r="K559" s="137"/>
    </row>
    <row r="560" spans="1:11" ht="12.75">
      <c r="A560" s="138"/>
      <c r="B560" s="137"/>
      <c r="C560" s="137"/>
      <c r="D560" s="137"/>
      <c r="E560" s="137"/>
      <c r="F560" s="137"/>
      <c r="G560" s="137"/>
      <c r="H560" s="137"/>
      <c r="I560" s="135"/>
      <c r="K560" s="137"/>
    </row>
    <row r="561" spans="1:11" ht="12.75">
      <c r="A561" s="138"/>
      <c r="B561" s="137"/>
      <c r="C561" s="137"/>
      <c r="D561" s="137"/>
      <c r="E561" s="137"/>
      <c r="F561" s="137"/>
      <c r="G561" s="137"/>
      <c r="H561" s="137"/>
      <c r="I561" s="135"/>
      <c r="K561" s="137"/>
    </row>
    <row r="562" spans="1:11" ht="12.75">
      <c r="A562" s="138"/>
      <c r="B562" s="137"/>
      <c r="C562" s="137"/>
      <c r="D562" s="137"/>
      <c r="E562" s="137"/>
      <c r="F562" s="137"/>
      <c r="G562" s="137"/>
      <c r="H562" s="137"/>
      <c r="I562" s="135"/>
      <c r="K562" s="137"/>
    </row>
    <row r="563" spans="1:11" ht="12.75">
      <c r="A563" s="138"/>
      <c r="B563" s="137"/>
      <c r="C563" s="137"/>
      <c r="D563" s="137"/>
      <c r="E563" s="137"/>
      <c r="F563" s="137"/>
      <c r="G563" s="137"/>
      <c r="H563" s="137"/>
      <c r="I563" s="135"/>
      <c r="K563" s="137"/>
    </row>
    <row r="564" spans="1:11" ht="12.75">
      <c r="A564" s="138"/>
      <c r="B564" s="137"/>
      <c r="C564" s="137"/>
      <c r="D564" s="137"/>
      <c r="E564" s="137"/>
      <c r="F564" s="137"/>
      <c r="G564" s="137"/>
      <c r="H564" s="137"/>
      <c r="I564" s="135"/>
      <c r="K564" s="137"/>
    </row>
    <row r="565" spans="1:11" ht="12.75">
      <c r="A565" s="138"/>
      <c r="B565" s="137"/>
      <c r="C565" s="137"/>
      <c r="D565" s="137"/>
      <c r="E565" s="137"/>
      <c r="F565" s="137"/>
      <c r="G565" s="137"/>
      <c r="H565" s="137"/>
      <c r="I565" s="135"/>
      <c r="K565" s="137"/>
    </row>
    <row r="566" spans="1:11" ht="12.75">
      <c r="A566" s="138"/>
      <c r="B566" s="137"/>
      <c r="C566" s="137"/>
      <c r="D566" s="137"/>
      <c r="E566" s="137"/>
      <c r="F566" s="137"/>
      <c r="G566" s="137"/>
      <c r="H566" s="137"/>
      <c r="I566" s="135"/>
      <c r="K566" s="137"/>
    </row>
    <row r="567" spans="1:11" ht="12.75">
      <c r="A567" s="138"/>
      <c r="B567" s="137"/>
      <c r="C567" s="137"/>
      <c r="D567" s="137"/>
      <c r="E567" s="137"/>
      <c r="F567" s="137"/>
      <c r="G567" s="137"/>
      <c r="H567" s="137"/>
      <c r="I567" s="135"/>
      <c r="K567" s="137"/>
    </row>
    <row r="568" spans="1:11" ht="12.75">
      <c r="A568" s="138"/>
      <c r="B568" s="137"/>
      <c r="C568" s="137"/>
      <c r="D568" s="137"/>
      <c r="E568" s="137"/>
      <c r="F568" s="137"/>
      <c r="G568" s="137"/>
      <c r="H568" s="137"/>
      <c r="I568" s="135"/>
      <c r="K568" s="137"/>
    </row>
    <row r="569" spans="1:11" ht="12.75">
      <c r="A569" s="138"/>
      <c r="B569" s="137"/>
      <c r="C569" s="137"/>
      <c r="D569" s="137"/>
      <c r="E569" s="137"/>
      <c r="F569" s="137"/>
      <c r="G569" s="137"/>
      <c r="H569" s="137"/>
      <c r="I569" s="135"/>
      <c r="K569" s="137"/>
    </row>
    <row r="570" spans="1:11" ht="12.75">
      <c r="A570" s="138"/>
      <c r="B570" s="137"/>
      <c r="C570" s="137"/>
      <c r="D570" s="137"/>
      <c r="E570" s="137"/>
      <c r="F570" s="137"/>
      <c r="G570" s="137"/>
      <c r="H570" s="137"/>
      <c r="I570" s="135"/>
      <c r="K570" s="137"/>
    </row>
    <row r="571" spans="1:11" ht="12.75">
      <c r="A571" s="138"/>
      <c r="B571" s="137"/>
      <c r="C571" s="137"/>
      <c r="D571" s="137"/>
      <c r="E571" s="137"/>
      <c r="F571" s="137"/>
      <c r="G571" s="137"/>
      <c r="H571" s="137"/>
      <c r="I571" s="135"/>
      <c r="K571" s="137"/>
    </row>
    <row r="572" spans="1:11" ht="12.75">
      <c r="A572" s="138"/>
      <c r="B572" s="137"/>
      <c r="C572" s="137"/>
      <c r="D572" s="137"/>
      <c r="E572" s="137"/>
      <c r="F572" s="137"/>
      <c r="G572" s="137"/>
      <c r="H572" s="137"/>
      <c r="I572" s="135"/>
      <c r="K572" s="137"/>
    </row>
    <row r="573" spans="1:11" ht="12.75">
      <c r="A573" s="138"/>
      <c r="B573" s="137"/>
      <c r="C573" s="137"/>
      <c r="D573" s="137"/>
      <c r="E573" s="137"/>
      <c r="F573" s="137"/>
      <c r="G573" s="137"/>
      <c r="H573" s="137"/>
      <c r="I573" s="135"/>
      <c r="K573" s="137"/>
    </row>
    <row r="574" spans="1:11" ht="12.75">
      <c r="A574" s="138"/>
      <c r="B574" s="137"/>
      <c r="C574" s="137"/>
      <c r="D574" s="137"/>
      <c r="E574" s="137"/>
      <c r="F574" s="137"/>
      <c r="G574" s="137"/>
      <c r="H574" s="137"/>
      <c r="I574" s="135"/>
      <c r="K574" s="137"/>
    </row>
    <row r="575" spans="1:11" ht="12.75">
      <c r="A575" s="138"/>
      <c r="B575" s="137"/>
      <c r="C575" s="137"/>
      <c r="D575" s="137"/>
      <c r="E575" s="137"/>
      <c r="F575" s="137"/>
      <c r="G575" s="137"/>
      <c r="H575" s="137"/>
      <c r="I575" s="135"/>
      <c r="K575" s="137"/>
    </row>
    <row r="576" spans="1:11" ht="12.75">
      <c r="A576" s="138"/>
      <c r="B576" s="137"/>
      <c r="C576" s="137"/>
      <c r="D576" s="137"/>
      <c r="E576" s="137"/>
      <c r="F576" s="137"/>
      <c r="G576" s="137"/>
      <c r="H576" s="137"/>
      <c r="I576" s="135"/>
      <c r="K576" s="137"/>
    </row>
    <row r="577" spans="1:11" ht="12.75">
      <c r="A577" s="138"/>
      <c r="B577" s="137"/>
      <c r="C577" s="137"/>
      <c r="D577" s="137"/>
      <c r="E577" s="137"/>
      <c r="F577" s="137"/>
      <c r="G577" s="137"/>
      <c r="H577" s="137"/>
      <c r="I577" s="135"/>
      <c r="K577" s="137"/>
    </row>
    <row r="578" spans="1:11" ht="12.75">
      <c r="A578" s="138"/>
      <c r="B578" s="137"/>
      <c r="C578" s="137"/>
      <c r="D578" s="137"/>
      <c r="E578" s="137"/>
      <c r="F578" s="137"/>
      <c r="G578" s="137"/>
      <c r="H578" s="137"/>
      <c r="I578" s="135"/>
      <c r="K578" s="137"/>
    </row>
    <row r="579" spans="1:11" ht="12.75">
      <c r="A579" s="138"/>
      <c r="B579" s="137"/>
      <c r="C579" s="137"/>
      <c r="D579" s="137"/>
      <c r="E579" s="137"/>
      <c r="F579" s="137"/>
      <c r="G579" s="137"/>
      <c r="H579" s="137"/>
      <c r="I579" s="135"/>
      <c r="K579" s="137"/>
    </row>
    <row r="580" spans="1:11" ht="12.75">
      <c r="A580" s="138"/>
      <c r="B580" s="137"/>
      <c r="C580" s="137"/>
      <c r="D580" s="137"/>
      <c r="E580" s="137"/>
      <c r="F580" s="137"/>
      <c r="G580" s="137"/>
      <c r="H580" s="137"/>
      <c r="I580" s="135"/>
      <c r="K580" s="137"/>
    </row>
    <row r="581" spans="1:11" ht="12.75">
      <c r="A581" s="138"/>
      <c r="B581" s="137"/>
      <c r="C581" s="137"/>
      <c r="D581" s="137"/>
      <c r="E581" s="137"/>
      <c r="F581" s="137"/>
      <c r="G581" s="137"/>
      <c r="H581" s="137"/>
      <c r="I581" s="135"/>
      <c r="K581" s="137"/>
    </row>
    <row r="582" spans="1:11" ht="12.75">
      <c r="A582" s="138"/>
      <c r="B582" s="137"/>
      <c r="C582" s="137"/>
      <c r="D582" s="137"/>
      <c r="E582" s="137"/>
      <c r="F582" s="137"/>
      <c r="G582" s="137"/>
      <c r="H582" s="137"/>
      <c r="I582" s="135"/>
      <c r="K582" s="137"/>
    </row>
    <row r="583" spans="1:11" ht="12.75">
      <c r="A583" s="138"/>
      <c r="B583" s="137"/>
      <c r="C583" s="137"/>
      <c r="D583" s="137"/>
      <c r="E583" s="137"/>
      <c r="F583" s="137"/>
      <c r="G583" s="137"/>
      <c r="H583" s="137"/>
      <c r="I583" s="135"/>
      <c r="K583" s="137"/>
    </row>
    <row r="584" spans="1:11" ht="12.75">
      <c r="A584" s="138"/>
      <c r="B584" s="137"/>
      <c r="C584" s="137"/>
      <c r="D584" s="137"/>
      <c r="E584" s="137"/>
      <c r="F584" s="137"/>
      <c r="G584" s="137"/>
      <c r="H584" s="137"/>
      <c r="I584" s="135"/>
      <c r="K584" s="137"/>
    </row>
    <row r="585" spans="1:11" ht="12.75">
      <c r="A585" s="138"/>
      <c r="B585" s="137"/>
      <c r="C585" s="137"/>
      <c r="D585" s="137"/>
      <c r="E585" s="137"/>
      <c r="F585" s="137"/>
      <c r="G585" s="137"/>
      <c r="H585" s="137"/>
      <c r="I585" s="135"/>
      <c r="K585" s="137"/>
    </row>
    <row r="586" spans="1:11" ht="12.75">
      <c r="A586" s="138"/>
      <c r="B586" s="137"/>
      <c r="C586" s="137"/>
      <c r="D586" s="137"/>
      <c r="E586" s="137"/>
      <c r="F586" s="137"/>
      <c r="G586" s="137"/>
      <c r="H586" s="137"/>
      <c r="I586" s="135"/>
      <c r="K586" s="137"/>
    </row>
    <row r="587" spans="1:11" ht="12.75">
      <c r="A587" s="138"/>
      <c r="B587" s="137"/>
      <c r="C587" s="137"/>
      <c r="D587" s="137"/>
      <c r="E587" s="137"/>
      <c r="F587" s="137"/>
      <c r="G587" s="137"/>
      <c r="H587" s="137"/>
      <c r="I587" s="135"/>
      <c r="K587" s="137"/>
    </row>
    <row r="588" spans="1:11" ht="12.75">
      <c r="A588" s="138"/>
      <c r="B588" s="137"/>
      <c r="C588" s="137"/>
      <c r="D588" s="137"/>
      <c r="E588" s="137"/>
      <c r="F588" s="137"/>
      <c r="G588" s="137"/>
      <c r="H588" s="137"/>
      <c r="I588" s="135"/>
      <c r="K588" s="137"/>
    </row>
    <row r="589" spans="1:11" ht="12.75">
      <c r="A589" s="138"/>
      <c r="B589" s="137"/>
      <c r="C589" s="137"/>
      <c r="D589" s="137"/>
      <c r="E589" s="137"/>
      <c r="F589" s="137"/>
      <c r="G589" s="137"/>
      <c r="H589" s="137"/>
      <c r="I589" s="135"/>
      <c r="K589" s="137"/>
    </row>
    <row r="590" spans="1:11" ht="12.75">
      <c r="A590" s="138"/>
      <c r="B590" s="137"/>
      <c r="C590" s="137"/>
      <c r="D590" s="137"/>
      <c r="E590" s="137"/>
      <c r="F590" s="137"/>
      <c r="G590" s="137"/>
      <c r="H590" s="137"/>
      <c r="I590" s="135"/>
      <c r="K590" s="137"/>
    </row>
    <row r="591" spans="1:11" ht="12.75">
      <c r="A591" s="138"/>
      <c r="B591" s="137"/>
      <c r="C591" s="137"/>
      <c r="D591" s="137"/>
      <c r="E591" s="137"/>
      <c r="F591" s="137"/>
      <c r="G591" s="137"/>
      <c r="H591" s="137"/>
      <c r="I591" s="135"/>
      <c r="K591" s="137"/>
    </row>
    <row r="592" spans="1:11" ht="12.75">
      <c r="A592" s="138"/>
      <c r="B592" s="137"/>
      <c r="C592" s="137"/>
      <c r="D592" s="137"/>
      <c r="E592" s="137"/>
      <c r="F592" s="137"/>
      <c r="G592" s="137"/>
      <c r="H592" s="137"/>
      <c r="I592" s="135"/>
      <c r="K592" s="137"/>
    </row>
    <row r="593" spans="1:11" ht="12.75">
      <c r="A593" s="138"/>
      <c r="B593" s="137"/>
      <c r="C593" s="137"/>
      <c r="D593" s="137"/>
      <c r="E593" s="137"/>
      <c r="F593" s="137"/>
      <c r="G593" s="137"/>
      <c r="H593" s="137"/>
      <c r="I593" s="135"/>
      <c r="K593" s="137"/>
    </row>
    <row r="594" spans="1:11" ht="12.75">
      <c r="A594" s="138"/>
      <c r="B594" s="137"/>
      <c r="C594" s="137"/>
      <c r="D594" s="137"/>
      <c r="E594" s="137"/>
      <c r="F594" s="137"/>
      <c r="G594" s="137"/>
      <c r="H594" s="137"/>
      <c r="I594" s="135"/>
      <c r="K594" s="137"/>
    </row>
    <row r="595" spans="1:11" ht="12.75">
      <c r="A595" s="138"/>
      <c r="B595" s="137"/>
      <c r="C595" s="137"/>
      <c r="D595" s="137"/>
      <c r="E595" s="137"/>
      <c r="F595" s="137"/>
      <c r="G595" s="137"/>
      <c r="H595" s="137"/>
      <c r="I595" s="135"/>
      <c r="K595" s="137"/>
    </row>
    <row r="596" spans="1:11" ht="12.75">
      <c r="A596" s="138"/>
      <c r="B596" s="137"/>
      <c r="C596" s="137"/>
      <c r="D596" s="137"/>
      <c r="E596" s="137"/>
      <c r="F596" s="137"/>
      <c r="G596" s="137"/>
      <c r="H596" s="137"/>
      <c r="I596" s="135"/>
      <c r="K596" s="137"/>
    </row>
    <row r="597" spans="1:11" ht="12.75">
      <c r="A597" s="138"/>
      <c r="B597" s="137"/>
      <c r="C597" s="137"/>
      <c r="D597" s="137"/>
      <c r="E597" s="137"/>
      <c r="F597" s="137"/>
      <c r="G597" s="137"/>
      <c r="H597" s="137"/>
      <c r="I597" s="135"/>
      <c r="K597" s="137"/>
    </row>
    <row r="598" spans="1:11" ht="12.75">
      <c r="A598" s="138"/>
      <c r="B598" s="137"/>
      <c r="C598" s="137"/>
      <c r="D598" s="137"/>
      <c r="E598" s="137"/>
      <c r="F598" s="137"/>
      <c r="G598" s="137"/>
      <c r="H598" s="137"/>
      <c r="I598" s="135"/>
      <c r="K598" s="137"/>
    </row>
    <row r="599" spans="1:11" ht="12.75">
      <c r="A599" s="138"/>
      <c r="B599" s="137"/>
      <c r="C599" s="137"/>
      <c r="D599" s="137"/>
      <c r="E599" s="137"/>
      <c r="F599" s="137"/>
      <c r="G599" s="137"/>
      <c r="H599" s="137"/>
      <c r="I599" s="135"/>
      <c r="K599" s="137"/>
    </row>
    <row r="600" spans="1:11" ht="12.75">
      <c r="A600" s="138"/>
      <c r="B600" s="137"/>
      <c r="C600" s="137"/>
      <c r="D600" s="137"/>
      <c r="E600" s="137"/>
      <c r="F600" s="137"/>
      <c r="G600" s="137"/>
      <c r="H600" s="137"/>
      <c r="I600" s="135"/>
      <c r="K600" s="137"/>
    </row>
    <row r="601" spans="1:11" ht="12.75">
      <c r="A601" s="138"/>
      <c r="B601" s="137"/>
      <c r="C601" s="137"/>
      <c r="D601" s="137"/>
      <c r="E601" s="137"/>
      <c r="F601" s="137"/>
      <c r="G601" s="137"/>
      <c r="H601" s="137"/>
      <c r="I601" s="135"/>
      <c r="K601" s="137"/>
    </row>
    <row r="602" spans="1:11" ht="12.75">
      <c r="A602" s="138"/>
      <c r="B602" s="137"/>
      <c r="C602" s="137"/>
      <c r="D602" s="137"/>
      <c r="E602" s="137"/>
      <c r="F602" s="137"/>
      <c r="G602" s="137"/>
      <c r="H602" s="137"/>
      <c r="I602" s="135"/>
      <c r="K602" s="137"/>
    </row>
    <row r="603" spans="1:11" ht="12.75">
      <c r="A603" s="138"/>
      <c r="B603" s="137"/>
      <c r="C603" s="137"/>
      <c r="D603" s="137"/>
      <c r="E603" s="137"/>
      <c r="F603" s="137"/>
      <c r="G603" s="137"/>
      <c r="H603" s="137"/>
      <c r="I603" s="135"/>
      <c r="K603" s="137"/>
    </row>
    <row r="604" spans="1:11" ht="12.75">
      <c r="A604" s="138"/>
      <c r="B604" s="137"/>
      <c r="C604" s="137"/>
      <c r="D604" s="137"/>
      <c r="E604" s="137"/>
      <c r="F604" s="137"/>
      <c r="G604" s="137"/>
      <c r="H604" s="137"/>
      <c r="I604" s="135"/>
      <c r="K604" s="137"/>
    </row>
    <row r="605" spans="1:11" ht="12.75">
      <c r="A605" s="138"/>
      <c r="B605" s="137"/>
      <c r="C605" s="137"/>
      <c r="D605" s="137"/>
      <c r="E605" s="137"/>
      <c r="F605" s="137"/>
      <c r="G605" s="137"/>
      <c r="H605" s="137"/>
      <c r="I605" s="135"/>
      <c r="K605" s="137"/>
    </row>
    <row r="606" spans="1:11" ht="12.75">
      <c r="A606" s="138"/>
      <c r="B606" s="137"/>
      <c r="C606" s="137"/>
      <c r="D606" s="137"/>
      <c r="E606" s="137"/>
      <c r="F606" s="137"/>
      <c r="G606" s="137"/>
      <c r="H606" s="137"/>
      <c r="I606" s="135"/>
      <c r="K606" s="137"/>
    </row>
    <row r="607" spans="1:11" ht="12.75">
      <c r="A607" s="138"/>
      <c r="B607" s="137"/>
      <c r="C607" s="137"/>
      <c r="D607" s="137"/>
      <c r="E607" s="137"/>
      <c r="F607" s="137"/>
      <c r="G607" s="137"/>
      <c r="H607" s="137"/>
      <c r="I607" s="135"/>
      <c r="K607" s="137"/>
    </row>
    <row r="608" spans="1:11" ht="12.75">
      <c r="A608" s="138"/>
      <c r="B608" s="137"/>
      <c r="C608" s="137"/>
      <c r="D608" s="137"/>
      <c r="E608" s="137"/>
      <c r="F608" s="137"/>
      <c r="G608" s="137"/>
      <c r="H608" s="137"/>
      <c r="I608" s="135"/>
      <c r="K608" s="137"/>
    </row>
    <row r="609" spans="1:11" ht="12.75">
      <c r="A609" s="138"/>
      <c r="B609" s="137"/>
      <c r="C609" s="137"/>
      <c r="D609" s="137"/>
      <c r="E609" s="137"/>
      <c r="F609" s="137"/>
      <c r="G609" s="137"/>
      <c r="H609" s="137"/>
      <c r="I609" s="135"/>
      <c r="K609" s="137"/>
    </row>
    <row r="610" spans="1:11" ht="12.75">
      <c r="A610" s="138"/>
      <c r="B610" s="137"/>
      <c r="C610" s="137"/>
      <c r="D610" s="137"/>
      <c r="E610" s="137"/>
      <c r="F610" s="137"/>
      <c r="G610" s="137"/>
      <c r="H610" s="137"/>
      <c r="I610" s="135"/>
      <c r="K610" s="137"/>
    </row>
    <row r="611" spans="1:11" ht="12.75">
      <c r="A611" s="138"/>
      <c r="B611" s="137"/>
      <c r="C611" s="137"/>
      <c r="D611" s="137"/>
      <c r="E611" s="137"/>
      <c r="F611" s="137"/>
      <c r="G611" s="137"/>
      <c r="H611" s="137"/>
      <c r="I611" s="135"/>
      <c r="K611" s="137"/>
    </row>
    <row r="612" spans="1:11" ht="12.75">
      <c r="A612" s="138"/>
      <c r="B612" s="137"/>
      <c r="C612" s="137"/>
      <c r="D612" s="137"/>
      <c r="E612" s="137"/>
      <c r="F612" s="137"/>
      <c r="G612" s="137"/>
      <c r="H612" s="137"/>
      <c r="I612" s="135"/>
      <c r="K612" s="137"/>
    </row>
    <row r="613" spans="1:11" ht="12.75">
      <c r="A613" s="138"/>
      <c r="B613" s="137"/>
      <c r="C613" s="137"/>
      <c r="D613" s="137"/>
      <c r="E613" s="137"/>
      <c r="F613" s="137"/>
      <c r="G613" s="137"/>
      <c r="H613" s="137"/>
      <c r="I613" s="135"/>
      <c r="K613" s="137"/>
    </row>
    <row r="614" spans="1:11" ht="12.75">
      <c r="A614" s="138"/>
      <c r="B614" s="137"/>
      <c r="C614" s="137"/>
      <c r="D614" s="137"/>
      <c r="E614" s="137"/>
      <c r="F614" s="137"/>
      <c r="G614" s="137"/>
      <c r="H614" s="137"/>
      <c r="I614" s="135"/>
      <c r="K614" s="137"/>
    </row>
    <row r="615" spans="1:11" ht="12.75">
      <c r="A615" s="138"/>
      <c r="B615" s="137"/>
      <c r="C615" s="137"/>
      <c r="D615" s="137"/>
      <c r="E615" s="137"/>
      <c r="F615" s="137"/>
      <c r="G615" s="137"/>
      <c r="H615" s="137"/>
      <c r="I615" s="135"/>
      <c r="K615" s="137"/>
    </row>
    <row r="616" spans="1:11" ht="12.75">
      <c r="A616" s="138"/>
      <c r="B616" s="137"/>
      <c r="C616" s="137"/>
      <c r="D616" s="137"/>
      <c r="E616" s="137"/>
      <c r="F616" s="137"/>
      <c r="G616" s="137"/>
      <c r="H616" s="137"/>
      <c r="I616" s="135"/>
      <c r="K616" s="137"/>
    </row>
    <row r="617" spans="1:11" ht="12.75">
      <c r="A617" s="138"/>
      <c r="B617" s="137"/>
      <c r="C617" s="137"/>
      <c r="D617" s="137"/>
      <c r="E617" s="137"/>
      <c r="F617" s="137"/>
      <c r="G617" s="137"/>
      <c r="H617" s="137"/>
      <c r="I617" s="135"/>
      <c r="K617" s="137"/>
    </row>
    <row r="618" spans="1:11" ht="12.75">
      <c r="A618" s="138"/>
      <c r="B618" s="137"/>
      <c r="C618" s="137"/>
      <c r="D618" s="137"/>
      <c r="E618" s="137"/>
      <c r="F618" s="137"/>
      <c r="G618" s="137"/>
      <c r="H618" s="137"/>
      <c r="I618" s="135"/>
      <c r="K618" s="137"/>
    </row>
    <row r="619" spans="1:11" ht="12.75">
      <c r="A619" s="138"/>
      <c r="B619" s="137"/>
      <c r="C619" s="137"/>
      <c r="D619" s="137"/>
      <c r="E619" s="137"/>
      <c r="F619" s="137"/>
      <c r="G619" s="137"/>
      <c r="H619" s="137"/>
      <c r="I619" s="135"/>
      <c r="K619" s="137"/>
    </row>
    <row r="620" spans="1:11" ht="12.75">
      <c r="A620" s="138"/>
      <c r="B620" s="137"/>
      <c r="C620" s="137"/>
      <c r="D620" s="137"/>
      <c r="E620" s="137"/>
      <c r="F620" s="137"/>
      <c r="G620" s="137"/>
      <c r="H620" s="137"/>
      <c r="I620" s="135"/>
      <c r="K620" s="137"/>
    </row>
    <row r="621" spans="1:11" ht="12.75">
      <c r="A621" s="138"/>
      <c r="B621" s="137"/>
      <c r="C621" s="137"/>
      <c r="D621" s="137"/>
      <c r="E621" s="137"/>
      <c r="F621" s="137"/>
      <c r="G621" s="137"/>
      <c r="H621" s="137"/>
      <c r="I621" s="135"/>
      <c r="K621" s="137"/>
    </row>
    <row r="622" spans="1:11" ht="12.75">
      <c r="A622" s="138"/>
      <c r="B622" s="137"/>
      <c r="C622" s="137"/>
      <c r="D622" s="137"/>
      <c r="E622" s="137"/>
      <c r="F622" s="137"/>
      <c r="G622" s="137"/>
      <c r="H622" s="137"/>
      <c r="I622" s="135"/>
      <c r="K622" s="137"/>
    </row>
    <row r="623" spans="1:11" ht="12.75">
      <c r="A623" s="138"/>
      <c r="B623" s="137"/>
      <c r="C623" s="137"/>
      <c r="D623" s="137"/>
      <c r="E623" s="137"/>
      <c r="F623" s="137"/>
      <c r="G623" s="137"/>
      <c r="H623" s="137"/>
      <c r="I623" s="135"/>
      <c r="K623" s="137"/>
    </row>
    <row r="624" spans="1:11" ht="12.75">
      <c r="A624" s="138"/>
      <c r="B624" s="137"/>
      <c r="C624" s="137"/>
      <c r="D624" s="137"/>
      <c r="E624" s="137"/>
      <c r="F624" s="137"/>
      <c r="G624" s="137"/>
      <c r="H624" s="137"/>
      <c r="I624" s="135"/>
      <c r="K624" s="137"/>
    </row>
    <row r="625" spans="1:11" ht="12.75">
      <c r="A625" s="138"/>
      <c r="B625" s="137"/>
      <c r="C625" s="137"/>
      <c r="D625" s="137"/>
      <c r="E625" s="137"/>
      <c r="F625" s="137"/>
      <c r="G625" s="137"/>
      <c r="H625" s="137"/>
      <c r="I625" s="135"/>
      <c r="K625" s="137"/>
    </row>
    <row r="626" spans="1:11" ht="12.75">
      <c r="A626" s="138"/>
      <c r="B626" s="137"/>
      <c r="C626" s="137"/>
      <c r="D626" s="137"/>
      <c r="E626" s="137"/>
      <c r="F626" s="137"/>
      <c r="G626" s="137"/>
      <c r="H626" s="137"/>
      <c r="I626" s="135"/>
      <c r="K626" s="137"/>
    </row>
    <row r="627" spans="1:11" ht="12.75">
      <c r="A627" s="138"/>
      <c r="B627" s="137"/>
      <c r="C627" s="137"/>
      <c r="D627" s="137"/>
      <c r="E627" s="137"/>
      <c r="F627" s="137"/>
      <c r="G627" s="137"/>
      <c r="H627" s="137"/>
      <c r="I627" s="135"/>
      <c r="K627" s="137"/>
    </row>
    <row r="628" spans="1:11" ht="12.75">
      <c r="A628" s="138"/>
      <c r="B628" s="137"/>
      <c r="C628" s="137"/>
      <c r="D628" s="137"/>
      <c r="E628" s="137"/>
      <c r="F628" s="137"/>
      <c r="G628" s="137"/>
      <c r="H628" s="137"/>
      <c r="I628" s="135"/>
      <c r="K628" s="137"/>
    </row>
    <row r="629" spans="1:11" ht="12.75">
      <c r="A629" s="138"/>
      <c r="B629" s="137"/>
      <c r="C629" s="137"/>
      <c r="D629" s="137"/>
      <c r="E629" s="137"/>
      <c r="F629" s="137"/>
      <c r="G629" s="137"/>
      <c r="H629" s="137"/>
      <c r="I629" s="135"/>
      <c r="K629" s="137"/>
    </row>
    <row r="630" spans="1:11" ht="12.75">
      <c r="A630" s="138"/>
      <c r="B630" s="137"/>
      <c r="C630" s="137"/>
      <c r="D630" s="137"/>
      <c r="E630" s="137"/>
      <c r="F630" s="137"/>
      <c r="G630" s="137"/>
      <c r="H630" s="137"/>
      <c r="I630" s="135"/>
      <c r="K630" s="137"/>
    </row>
    <row r="631" spans="1:11" ht="12.75">
      <c r="A631" s="138"/>
      <c r="B631" s="137"/>
      <c r="C631" s="137"/>
      <c r="D631" s="137"/>
      <c r="E631" s="137"/>
      <c r="F631" s="137"/>
      <c r="G631" s="137"/>
      <c r="H631" s="137"/>
      <c r="I631" s="135"/>
      <c r="K631" s="137"/>
    </row>
    <row r="632" spans="1:11" ht="12.75">
      <c r="A632" s="138"/>
      <c r="B632" s="137"/>
      <c r="C632" s="137"/>
      <c r="D632" s="137"/>
      <c r="E632" s="137"/>
      <c r="F632" s="137"/>
      <c r="G632" s="137"/>
      <c r="H632" s="137"/>
      <c r="I632" s="135"/>
      <c r="K632" s="137"/>
    </row>
    <row r="633" spans="1:11" ht="12.75">
      <c r="A633" s="138"/>
      <c r="B633" s="137"/>
      <c r="C633" s="137"/>
      <c r="D633" s="137"/>
      <c r="E633" s="137"/>
      <c r="F633" s="137"/>
      <c r="G633" s="137"/>
      <c r="H633" s="137"/>
      <c r="I633" s="135"/>
      <c r="K633" s="137"/>
    </row>
    <row r="634" spans="1:11" ht="12.75">
      <c r="A634" s="138"/>
      <c r="B634" s="137"/>
      <c r="C634" s="137"/>
      <c r="D634" s="137"/>
      <c r="E634" s="137"/>
      <c r="F634" s="137"/>
      <c r="G634" s="137"/>
      <c r="H634" s="137"/>
      <c r="I634" s="135"/>
      <c r="K634" s="137"/>
    </row>
    <row r="635" spans="1:11" ht="12.75">
      <c r="A635" s="138"/>
      <c r="B635" s="137"/>
      <c r="C635" s="137"/>
      <c r="D635" s="137"/>
      <c r="E635" s="137"/>
      <c r="F635" s="137"/>
      <c r="G635" s="137"/>
      <c r="H635" s="137"/>
      <c r="I635" s="135"/>
      <c r="K635" s="137"/>
    </row>
    <row r="636" spans="1:11" ht="12.75">
      <c r="A636" s="138"/>
      <c r="B636" s="137"/>
      <c r="C636" s="137"/>
      <c r="D636" s="137"/>
      <c r="E636" s="137"/>
      <c r="F636" s="137"/>
      <c r="G636" s="137"/>
      <c r="H636" s="137"/>
      <c r="I636" s="135"/>
      <c r="K636" s="137"/>
    </row>
    <row r="637" spans="1:11" ht="12.75">
      <c r="A637" s="138"/>
      <c r="B637" s="137"/>
      <c r="C637" s="137"/>
      <c r="D637" s="137"/>
      <c r="E637" s="137"/>
      <c r="F637" s="137"/>
      <c r="G637" s="137"/>
      <c r="H637" s="137"/>
      <c r="I637" s="135"/>
      <c r="K637" s="137"/>
    </row>
    <row r="638" spans="1:11" ht="12.75">
      <c r="A638" s="138"/>
      <c r="B638" s="137"/>
      <c r="C638" s="137"/>
      <c r="D638" s="137"/>
      <c r="E638" s="137"/>
      <c r="F638" s="137"/>
      <c r="G638" s="137"/>
      <c r="H638" s="137"/>
      <c r="I638" s="135"/>
      <c r="K638" s="137"/>
    </row>
    <row r="639" spans="1:11" ht="12.75">
      <c r="A639" s="138"/>
      <c r="B639" s="137"/>
      <c r="C639" s="137"/>
      <c r="D639" s="137"/>
      <c r="E639" s="137"/>
      <c r="F639" s="137"/>
      <c r="G639" s="137"/>
      <c r="H639" s="137"/>
      <c r="I639" s="135"/>
      <c r="K639" s="137"/>
    </row>
    <row r="640" spans="1:11" ht="12.75">
      <c r="A640" s="138"/>
      <c r="B640" s="137"/>
      <c r="C640" s="137"/>
      <c r="D640" s="137"/>
      <c r="E640" s="137"/>
      <c r="F640" s="137"/>
      <c r="G640" s="137"/>
      <c r="H640" s="137"/>
      <c r="I640" s="135"/>
      <c r="K640" s="137"/>
    </row>
    <row r="641" spans="1:11" ht="12.75">
      <c r="A641" s="138"/>
      <c r="B641" s="137"/>
      <c r="C641" s="137"/>
      <c r="D641" s="137"/>
      <c r="E641" s="137"/>
      <c r="F641" s="137"/>
      <c r="G641" s="137"/>
      <c r="H641" s="137"/>
      <c r="I641" s="135"/>
      <c r="K641" s="137"/>
    </row>
    <row r="642" spans="1:11" ht="12.75">
      <c r="A642" s="138"/>
      <c r="B642" s="137"/>
      <c r="C642" s="137"/>
      <c r="D642" s="137"/>
      <c r="E642" s="137"/>
      <c r="F642" s="137"/>
      <c r="G642" s="137"/>
      <c r="H642" s="137"/>
      <c r="I642" s="135"/>
      <c r="K642" s="137"/>
    </row>
    <row r="643" spans="1:11" ht="12.75">
      <c r="A643" s="138"/>
      <c r="B643" s="137"/>
      <c r="C643" s="137"/>
      <c r="D643" s="137"/>
      <c r="E643" s="137"/>
      <c r="F643" s="137"/>
      <c r="G643" s="137"/>
      <c r="H643" s="137"/>
      <c r="I643" s="135"/>
      <c r="K643" s="137"/>
    </row>
    <row r="644" spans="1:11" ht="12.75">
      <c r="A644" s="138"/>
      <c r="B644" s="137"/>
      <c r="C644" s="137"/>
      <c r="D644" s="137"/>
      <c r="E644" s="137"/>
      <c r="F644" s="137"/>
      <c r="G644" s="137"/>
      <c r="H644" s="137"/>
      <c r="I644" s="135"/>
      <c r="K644" s="137"/>
    </row>
    <row r="645" spans="1:11" ht="12.75">
      <c r="A645" s="138"/>
      <c r="B645" s="137"/>
      <c r="C645" s="137"/>
      <c r="D645" s="137"/>
      <c r="E645" s="137"/>
      <c r="F645" s="137"/>
      <c r="G645" s="137"/>
      <c r="H645" s="137"/>
      <c r="I645" s="135"/>
      <c r="K645" s="137"/>
    </row>
    <row r="646" spans="1:11" ht="12.75">
      <c r="A646" s="138"/>
      <c r="B646" s="137"/>
      <c r="C646" s="137"/>
      <c r="D646" s="137"/>
      <c r="E646" s="137"/>
      <c r="F646" s="137"/>
      <c r="G646" s="137"/>
      <c r="H646" s="137"/>
      <c r="I646" s="135"/>
      <c r="K646" s="137"/>
    </row>
    <row r="647" spans="1:11" ht="12.75">
      <c r="A647" s="138"/>
      <c r="B647" s="137"/>
      <c r="C647" s="137"/>
      <c r="D647" s="137"/>
      <c r="E647" s="137"/>
      <c r="F647" s="137"/>
      <c r="G647" s="137"/>
      <c r="H647" s="137"/>
      <c r="I647" s="135"/>
      <c r="K647" s="137"/>
    </row>
    <row r="648" spans="1:11" ht="12.75">
      <c r="A648" s="138"/>
      <c r="B648" s="137"/>
      <c r="C648" s="137"/>
      <c r="D648" s="137"/>
      <c r="E648" s="137"/>
      <c r="F648" s="137"/>
      <c r="G648" s="137"/>
      <c r="H648" s="137"/>
      <c r="I648" s="135"/>
      <c r="K648" s="137"/>
    </row>
    <row r="649" spans="1:11" ht="12.75">
      <c r="A649" s="138"/>
      <c r="B649" s="137"/>
      <c r="C649" s="137"/>
      <c r="D649" s="137"/>
      <c r="E649" s="137"/>
      <c r="F649" s="137"/>
      <c r="G649" s="137"/>
      <c r="H649" s="137"/>
      <c r="I649" s="135"/>
      <c r="K649" s="137"/>
    </row>
    <row r="650" spans="1:11" ht="12.75">
      <c r="A650" s="138"/>
      <c r="B650" s="137"/>
      <c r="C650" s="137"/>
      <c r="D650" s="137"/>
      <c r="E650" s="137"/>
      <c r="F650" s="137"/>
      <c r="G650" s="137"/>
      <c r="H650" s="137"/>
      <c r="I650" s="135"/>
      <c r="K650" s="137"/>
    </row>
    <row r="651" spans="1:11" ht="12.75">
      <c r="A651" s="138"/>
      <c r="B651" s="137"/>
      <c r="C651" s="137"/>
      <c r="D651" s="137"/>
      <c r="E651" s="137"/>
      <c r="F651" s="137"/>
      <c r="G651" s="137"/>
      <c r="H651" s="137"/>
      <c r="I651" s="135"/>
      <c r="K651" s="137"/>
    </row>
    <row r="652" spans="1:11" ht="12.75">
      <c r="A652" s="138"/>
      <c r="B652" s="137"/>
      <c r="C652" s="137"/>
      <c r="D652" s="137"/>
      <c r="E652" s="137"/>
      <c r="F652" s="137"/>
      <c r="G652" s="137"/>
      <c r="H652" s="137"/>
      <c r="I652" s="135"/>
      <c r="K652" s="137"/>
    </row>
    <row r="653" spans="1:11" ht="12.75">
      <c r="A653" s="138"/>
      <c r="B653" s="137"/>
      <c r="C653" s="137"/>
      <c r="D653" s="137"/>
      <c r="E653" s="137"/>
      <c r="F653" s="137"/>
      <c r="G653" s="137"/>
      <c r="H653" s="137"/>
      <c r="I653" s="135"/>
      <c r="K653" s="137"/>
    </row>
    <row r="654" spans="1:11" ht="12.75">
      <c r="A654" s="138"/>
      <c r="B654" s="137"/>
      <c r="C654" s="137"/>
      <c r="D654" s="137"/>
      <c r="E654" s="137"/>
      <c r="F654" s="137"/>
      <c r="G654" s="137"/>
      <c r="H654" s="137"/>
      <c r="I654" s="135"/>
      <c r="K654" s="137"/>
    </row>
    <row r="655" spans="1:11" ht="12.75">
      <c r="A655" s="138"/>
      <c r="B655" s="137"/>
      <c r="C655" s="137"/>
      <c r="D655" s="137"/>
      <c r="E655" s="137"/>
      <c r="F655" s="137"/>
      <c r="G655" s="137"/>
      <c r="H655" s="137"/>
      <c r="I655" s="135"/>
      <c r="K655" s="137"/>
    </row>
    <row r="656" spans="1:11" ht="12.75">
      <c r="A656" s="138"/>
      <c r="B656" s="137"/>
      <c r="C656" s="137"/>
      <c r="D656" s="137"/>
      <c r="E656" s="137"/>
      <c r="F656" s="137"/>
      <c r="G656" s="137"/>
      <c r="H656" s="137"/>
      <c r="I656" s="135"/>
      <c r="K656" s="137"/>
    </row>
    <row r="657" spans="1:11" ht="12.75">
      <c r="A657" s="138"/>
      <c r="B657" s="137"/>
      <c r="C657" s="137"/>
      <c r="D657" s="137"/>
      <c r="E657" s="137"/>
      <c r="F657" s="137"/>
      <c r="G657" s="137"/>
      <c r="H657" s="137"/>
      <c r="I657" s="135"/>
      <c r="K657" s="137"/>
    </row>
    <row r="658" spans="1:11" ht="12.75">
      <c r="A658" s="138"/>
      <c r="B658" s="137"/>
      <c r="C658" s="137"/>
      <c r="D658" s="137"/>
      <c r="E658" s="137"/>
      <c r="F658" s="137"/>
      <c r="G658" s="137"/>
      <c r="H658" s="137"/>
      <c r="I658" s="135"/>
      <c r="K658" s="137"/>
    </row>
    <row r="659" spans="1:11" ht="12.75">
      <c r="A659" s="138"/>
      <c r="B659" s="137"/>
      <c r="C659" s="137"/>
      <c r="D659" s="137"/>
      <c r="E659" s="137"/>
      <c r="F659" s="137"/>
      <c r="G659" s="137"/>
      <c r="H659" s="137"/>
      <c r="I659" s="135"/>
      <c r="K659" s="137"/>
    </row>
    <row r="660" spans="1:11" ht="12.75">
      <c r="A660" s="138"/>
      <c r="B660" s="137"/>
      <c r="C660" s="137"/>
      <c r="D660" s="137"/>
      <c r="E660" s="137"/>
      <c r="F660" s="137"/>
      <c r="G660" s="137"/>
      <c r="H660" s="137"/>
      <c r="I660" s="135"/>
      <c r="K660" s="137"/>
    </row>
    <row r="661" spans="1:11" ht="12.75">
      <c r="A661" s="138"/>
      <c r="B661" s="137"/>
      <c r="C661" s="137"/>
      <c r="D661" s="137"/>
      <c r="E661" s="137"/>
      <c r="F661" s="137"/>
      <c r="G661" s="137"/>
      <c r="H661" s="137"/>
      <c r="I661" s="135"/>
      <c r="K661" s="137"/>
    </row>
    <row r="662" spans="1:11" ht="12.75">
      <c r="A662" s="138"/>
      <c r="B662" s="137"/>
      <c r="C662" s="137"/>
      <c r="D662" s="137"/>
      <c r="E662" s="137"/>
      <c r="F662" s="137"/>
      <c r="G662" s="137"/>
      <c r="H662" s="137"/>
      <c r="I662" s="135"/>
      <c r="K662" s="137"/>
    </row>
    <row r="663" spans="1:11" ht="12.75">
      <c r="A663" s="138"/>
      <c r="B663" s="137"/>
      <c r="C663" s="137"/>
      <c r="D663" s="137"/>
      <c r="E663" s="137"/>
      <c r="F663" s="137"/>
      <c r="G663" s="137"/>
      <c r="H663" s="137"/>
      <c r="I663" s="135"/>
      <c r="K663" s="137"/>
    </row>
    <row r="664" spans="1:11" ht="12.75">
      <c r="A664" s="138"/>
      <c r="B664" s="137"/>
      <c r="C664" s="137"/>
      <c r="D664" s="137"/>
      <c r="E664" s="137"/>
      <c r="F664" s="137"/>
      <c r="G664" s="137"/>
      <c r="H664" s="137"/>
      <c r="I664" s="135"/>
      <c r="K664" s="137"/>
    </row>
    <row r="665" spans="1:11" ht="12.75">
      <c r="A665" s="138"/>
      <c r="B665" s="137"/>
      <c r="C665" s="137"/>
      <c r="D665" s="137"/>
      <c r="E665" s="137"/>
      <c r="F665" s="137"/>
      <c r="G665" s="137"/>
      <c r="H665" s="137"/>
      <c r="I665" s="135"/>
      <c r="K665" s="137"/>
    </row>
    <row r="666" spans="1:11" ht="12.75">
      <c r="A666" s="138"/>
      <c r="B666" s="137"/>
      <c r="C666" s="137"/>
      <c r="D666" s="137"/>
      <c r="E666" s="137"/>
      <c r="F666" s="137"/>
      <c r="G666" s="137"/>
      <c r="H666" s="137"/>
      <c r="I666" s="135"/>
      <c r="K666" s="137"/>
    </row>
    <row r="667" spans="1:11" ht="12.75">
      <c r="A667" s="138"/>
      <c r="B667" s="137"/>
      <c r="C667" s="137"/>
      <c r="D667" s="137"/>
      <c r="E667" s="137"/>
      <c r="F667" s="137"/>
      <c r="G667" s="137"/>
      <c r="H667" s="137"/>
      <c r="I667" s="135"/>
      <c r="K667" s="137"/>
    </row>
    <row r="668" spans="1:11" ht="12.75">
      <c r="A668" s="138"/>
      <c r="B668" s="137"/>
      <c r="C668" s="137"/>
      <c r="D668" s="137"/>
      <c r="E668" s="137"/>
      <c r="F668" s="137"/>
      <c r="G668" s="137"/>
      <c r="H668" s="137"/>
      <c r="I668" s="135"/>
      <c r="K668" s="137"/>
    </row>
    <row r="669" spans="1:11" ht="12.75">
      <c r="A669" s="138"/>
      <c r="B669" s="137"/>
      <c r="C669" s="137"/>
      <c r="D669" s="137"/>
      <c r="E669" s="137"/>
      <c r="F669" s="137"/>
      <c r="G669" s="137"/>
      <c r="H669" s="137"/>
      <c r="I669" s="135"/>
      <c r="K669" s="137"/>
    </row>
    <row r="670" spans="1:11" ht="12.75">
      <c r="A670" s="138"/>
      <c r="B670" s="137"/>
      <c r="C670" s="137"/>
      <c r="D670" s="137"/>
      <c r="E670" s="137"/>
      <c r="F670" s="137"/>
      <c r="G670" s="137"/>
      <c r="H670" s="137"/>
      <c r="I670" s="135"/>
      <c r="K670" s="137"/>
    </row>
    <row r="671" spans="1:11" ht="12.75">
      <c r="A671" s="138"/>
      <c r="B671" s="137"/>
      <c r="C671" s="137"/>
      <c r="D671" s="137"/>
      <c r="E671" s="137"/>
      <c r="F671" s="137"/>
      <c r="G671" s="137"/>
      <c r="H671" s="137"/>
      <c r="I671" s="135"/>
      <c r="K671" s="137"/>
    </row>
    <row r="672" spans="1:11" ht="12.75">
      <c r="A672" s="138"/>
      <c r="B672" s="137"/>
      <c r="C672" s="137"/>
      <c r="D672" s="137"/>
      <c r="E672" s="137"/>
      <c r="F672" s="137"/>
      <c r="G672" s="137"/>
      <c r="H672" s="137"/>
      <c r="I672" s="135"/>
      <c r="K672" s="137"/>
    </row>
    <row r="673" spans="1:11" ht="12.75">
      <c r="A673" s="138"/>
      <c r="B673" s="137"/>
      <c r="C673" s="137"/>
      <c r="D673" s="137"/>
      <c r="E673" s="137"/>
      <c r="F673" s="137"/>
      <c r="G673" s="137"/>
      <c r="H673" s="137"/>
      <c r="I673" s="135"/>
      <c r="K673" s="137"/>
    </row>
    <row r="674" spans="1:11" ht="12.75">
      <c r="A674" s="138"/>
      <c r="B674" s="137"/>
      <c r="C674" s="137"/>
      <c r="D674" s="137"/>
      <c r="E674" s="137"/>
      <c r="F674" s="137"/>
      <c r="G674" s="137"/>
      <c r="H674" s="137"/>
      <c r="I674" s="135"/>
      <c r="K674" s="137"/>
    </row>
    <row r="675" spans="1:11" ht="12.75">
      <c r="A675" s="138"/>
      <c r="B675" s="137"/>
      <c r="C675" s="137"/>
      <c r="D675" s="137"/>
      <c r="E675" s="137"/>
      <c r="F675" s="137"/>
      <c r="G675" s="137"/>
      <c r="H675" s="137"/>
      <c r="I675" s="135"/>
      <c r="K675" s="137"/>
    </row>
    <row r="676" spans="1:11" ht="12.75">
      <c r="A676" s="138"/>
      <c r="B676" s="137"/>
      <c r="C676" s="137"/>
      <c r="D676" s="137"/>
      <c r="E676" s="137"/>
      <c r="F676" s="137"/>
      <c r="G676" s="137"/>
      <c r="H676" s="137"/>
      <c r="I676" s="135"/>
      <c r="K676" s="137"/>
    </row>
    <row r="677" spans="1:11" ht="12.75">
      <c r="A677" s="138"/>
      <c r="B677" s="137"/>
      <c r="C677" s="137"/>
      <c r="D677" s="137"/>
      <c r="E677" s="137"/>
      <c r="F677" s="137"/>
      <c r="G677" s="137"/>
      <c r="H677" s="137"/>
      <c r="I677" s="135"/>
      <c r="K677" s="137"/>
    </row>
    <row r="678" spans="1:11" ht="12.75">
      <c r="A678" s="138"/>
      <c r="B678" s="137"/>
      <c r="C678" s="137"/>
      <c r="D678" s="137"/>
      <c r="E678" s="137"/>
      <c r="F678" s="137"/>
      <c r="G678" s="137"/>
      <c r="H678" s="137"/>
      <c r="I678" s="135"/>
      <c r="K678" s="137"/>
    </row>
    <row r="679" spans="1:11" ht="12.75">
      <c r="A679" s="138"/>
      <c r="B679" s="137"/>
      <c r="C679" s="137"/>
      <c r="D679" s="137"/>
      <c r="E679" s="137"/>
      <c r="F679" s="137"/>
      <c r="G679" s="137"/>
      <c r="H679" s="137"/>
      <c r="I679" s="135"/>
      <c r="K679" s="137"/>
    </row>
    <row r="680" spans="1:11" ht="12.75">
      <c r="A680" s="138"/>
      <c r="B680" s="137"/>
      <c r="C680" s="137"/>
      <c r="D680" s="137"/>
      <c r="E680" s="137"/>
      <c r="F680" s="137"/>
      <c r="G680" s="137"/>
      <c r="H680" s="137"/>
      <c r="I680" s="135"/>
      <c r="K680" s="137"/>
    </row>
    <row r="681" spans="1:11" ht="12.75">
      <c r="A681" s="138"/>
      <c r="B681" s="137"/>
      <c r="C681" s="137"/>
      <c r="D681" s="137"/>
      <c r="E681" s="137"/>
      <c r="F681" s="137"/>
      <c r="G681" s="137"/>
      <c r="H681" s="137"/>
      <c r="I681" s="135"/>
      <c r="K681" s="137"/>
    </row>
    <row r="682" spans="1:11" ht="12.75">
      <c r="A682" s="138"/>
      <c r="B682" s="137"/>
      <c r="C682" s="137"/>
      <c r="D682" s="137"/>
      <c r="E682" s="137"/>
      <c r="F682" s="137"/>
      <c r="G682" s="137"/>
      <c r="H682" s="137"/>
      <c r="I682" s="135"/>
      <c r="K682" s="137"/>
    </row>
    <row r="683" spans="1:11" ht="12.75">
      <c r="A683" s="138"/>
      <c r="B683" s="137"/>
      <c r="C683" s="137"/>
      <c r="D683" s="137"/>
      <c r="E683" s="137"/>
      <c r="F683" s="137"/>
      <c r="G683" s="137"/>
      <c r="H683" s="137"/>
      <c r="I683" s="135"/>
      <c r="K683" s="137"/>
    </row>
    <row r="684" spans="1:11" ht="12.75">
      <c r="A684" s="138"/>
      <c r="B684" s="137"/>
      <c r="C684" s="137"/>
      <c r="D684" s="137"/>
      <c r="E684" s="137"/>
      <c r="F684" s="137"/>
      <c r="G684" s="137"/>
      <c r="H684" s="137"/>
      <c r="I684" s="135"/>
      <c r="K684" s="137"/>
    </row>
    <row r="685" spans="1:11" ht="12.75">
      <c r="A685" s="138"/>
      <c r="B685" s="137"/>
      <c r="C685" s="137"/>
      <c r="D685" s="137"/>
      <c r="E685" s="137"/>
      <c r="F685" s="137"/>
      <c r="G685" s="137"/>
      <c r="H685" s="137"/>
      <c r="I685" s="135"/>
      <c r="K685" s="137"/>
    </row>
    <row r="686" spans="1:11" ht="12.75">
      <c r="A686" s="138"/>
      <c r="B686" s="137"/>
      <c r="C686" s="137"/>
      <c r="D686" s="137"/>
      <c r="E686" s="137"/>
      <c r="F686" s="137"/>
      <c r="G686" s="137"/>
      <c r="H686" s="137"/>
      <c r="I686" s="135"/>
      <c r="K686" s="137"/>
    </row>
    <row r="687" spans="1:11" ht="12.75">
      <c r="A687" s="138"/>
      <c r="B687" s="137"/>
      <c r="C687" s="137"/>
      <c r="D687" s="137"/>
      <c r="E687" s="137"/>
      <c r="F687" s="137"/>
      <c r="G687" s="137"/>
      <c r="H687" s="137"/>
      <c r="I687" s="135"/>
      <c r="K687" s="137"/>
    </row>
    <row r="688" spans="1:11" ht="12.75">
      <c r="A688" s="138"/>
      <c r="B688" s="137"/>
      <c r="C688" s="137"/>
      <c r="D688" s="137"/>
      <c r="E688" s="137"/>
      <c r="F688" s="137"/>
      <c r="G688" s="137"/>
      <c r="H688" s="137"/>
      <c r="I688" s="135"/>
      <c r="K688" s="137"/>
    </row>
    <row r="689" spans="1:11" ht="12.75">
      <c r="A689" s="138"/>
      <c r="B689" s="137"/>
      <c r="C689" s="137"/>
      <c r="D689" s="137"/>
      <c r="E689" s="137"/>
      <c r="F689" s="137"/>
      <c r="G689" s="137"/>
      <c r="H689" s="137"/>
      <c r="I689" s="135"/>
      <c r="K689" s="137"/>
    </row>
    <row r="690" spans="1:11" ht="12.75">
      <c r="A690" s="138"/>
      <c r="B690" s="137"/>
      <c r="C690" s="137"/>
      <c r="D690" s="137"/>
      <c r="E690" s="137"/>
      <c r="F690" s="137"/>
      <c r="G690" s="137"/>
      <c r="H690" s="137"/>
      <c r="I690" s="135"/>
      <c r="K690" s="137"/>
    </row>
    <row r="691" spans="1:11" ht="12.75">
      <c r="A691" s="138"/>
      <c r="B691" s="137"/>
      <c r="C691" s="137"/>
      <c r="D691" s="137"/>
      <c r="E691" s="137"/>
      <c r="F691" s="137"/>
      <c r="G691" s="137"/>
      <c r="H691" s="137"/>
      <c r="I691" s="135"/>
      <c r="K691" s="137"/>
    </row>
    <row r="692" spans="1:11" ht="12.75">
      <c r="A692" s="138"/>
      <c r="B692" s="137"/>
      <c r="C692" s="137"/>
      <c r="D692" s="137"/>
      <c r="E692" s="137"/>
      <c r="F692" s="137"/>
      <c r="G692" s="137"/>
      <c r="H692" s="137"/>
      <c r="I692" s="135"/>
      <c r="K692" s="137"/>
    </row>
    <row r="693" spans="1:11" ht="12.75">
      <c r="A693" s="138"/>
      <c r="B693" s="137"/>
      <c r="C693" s="137"/>
      <c r="D693" s="137"/>
      <c r="E693" s="137"/>
      <c r="F693" s="137"/>
      <c r="G693" s="137"/>
      <c r="H693" s="137"/>
      <c r="I693" s="135"/>
      <c r="K693" s="137"/>
    </row>
    <row r="694" spans="1:11" ht="12.75">
      <c r="A694" s="138"/>
      <c r="B694" s="137"/>
      <c r="C694" s="137"/>
      <c r="D694" s="137"/>
      <c r="E694" s="137"/>
      <c r="F694" s="137"/>
      <c r="G694" s="137"/>
      <c r="H694" s="137"/>
      <c r="I694" s="135"/>
      <c r="K694" s="137"/>
    </row>
    <row r="695" spans="1:11" ht="12.75">
      <c r="A695" s="138"/>
      <c r="B695" s="137"/>
      <c r="C695" s="137"/>
      <c r="D695" s="137"/>
      <c r="E695" s="137"/>
      <c r="F695" s="137"/>
      <c r="G695" s="137"/>
      <c r="H695" s="137"/>
      <c r="I695" s="135"/>
      <c r="K695" s="137"/>
    </row>
    <row r="696" spans="1:11" ht="12.75">
      <c r="A696" s="138"/>
      <c r="B696" s="137"/>
      <c r="C696" s="137"/>
      <c r="D696" s="137"/>
      <c r="E696" s="137"/>
      <c r="F696" s="137"/>
      <c r="G696" s="137"/>
      <c r="H696" s="137"/>
      <c r="I696" s="135"/>
      <c r="K696" s="137"/>
    </row>
    <row r="697" spans="1:11" ht="12.75">
      <c r="A697" s="138"/>
      <c r="B697" s="137"/>
      <c r="C697" s="137"/>
      <c r="D697" s="137"/>
      <c r="E697" s="137"/>
      <c r="F697" s="137"/>
      <c r="G697" s="137"/>
      <c r="H697" s="137"/>
      <c r="I697" s="135"/>
      <c r="K697" s="137"/>
    </row>
    <row r="698" spans="1:11" ht="12.75">
      <c r="A698" s="138"/>
      <c r="B698" s="137"/>
      <c r="C698" s="137"/>
      <c r="D698" s="137"/>
      <c r="E698" s="137"/>
      <c r="F698" s="137"/>
      <c r="G698" s="137"/>
      <c r="H698" s="137"/>
      <c r="I698" s="135"/>
      <c r="K698" s="137"/>
    </row>
    <row r="699" spans="1:11" ht="12.75">
      <c r="A699" s="138"/>
      <c r="B699" s="137"/>
      <c r="C699" s="137"/>
      <c r="D699" s="137"/>
      <c r="E699" s="137"/>
      <c r="F699" s="137"/>
      <c r="G699" s="137"/>
      <c r="H699" s="137"/>
      <c r="I699" s="135"/>
      <c r="K699" s="137"/>
    </row>
    <row r="700" spans="1:11" ht="12.75">
      <c r="A700" s="138"/>
      <c r="B700" s="137"/>
      <c r="C700" s="137"/>
      <c r="D700" s="137"/>
      <c r="E700" s="137"/>
      <c r="F700" s="137"/>
      <c r="G700" s="137"/>
      <c r="H700" s="137"/>
      <c r="I700" s="135"/>
      <c r="K700" s="137"/>
    </row>
    <row r="701" spans="1:11" ht="12.75">
      <c r="A701" s="138"/>
      <c r="B701" s="137"/>
      <c r="C701" s="137"/>
      <c r="D701" s="137"/>
      <c r="E701" s="137"/>
      <c r="F701" s="137"/>
      <c r="G701" s="137"/>
      <c r="H701" s="137"/>
      <c r="I701" s="135"/>
      <c r="K701" s="137"/>
    </row>
    <row r="702" spans="1:11" ht="12.75">
      <c r="A702" s="138"/>
      <c r="B702" s="137"/>
      <c r="C702" s="137"/>
      <c r="D702" s="137"/>
      <c r="E702" s="137"/>
      <c r="F702" s="137"/>
      <c r="G702" s="137"/>
      <c r="H702" s="137"/>
      <c r="I702" s="135"/>
      <c r="K702" s="137"/>
    </row>
    <row r="703" spans="1:11" ht="12.75">
      <c r="A703" s="138"/>
      <c r="B703" s="137"/>
      <c r="C703" s="137"/>
      <c r="D703" s="137"/>
      <c r="E703" s="137"/>
      <c r="F703" s="137"/>
      <c r="G703" s="137"/>
      <c r="H703" s="137"/>
      <c r="I703" s="135"/>
      <c r="K703" s="137"/>
    </row>
    <row r="704" spans="1:11" ht="12.75">
      <c r="A704" s="138"/>
      <c r="B704" s="137"/>
      <c r="C704" s="137"/>
      <c r="D704" s="137"/>
      <c r="E704" s="137"/>
      <c r="F704" s="137"/>
      <c r="G704" s="137"/>
      <c r="H704" s="137"/>
      <c r="I704" s="135"/>
      <c r="K704" s="137"/>
    </row>
    <row r="705" spans="1:11" ht="12.75">
      <c r="A705" s="138"/>
      <c r="B705" s="137"/>
      <c r="C705" s="137"/>
      <c r="D705" s="137"/>
      <c r="E705" s="137"/>
      <c r="F705" s="137"/>
      <c r="G705" s="137"/>
      <c r="H705" s="137"/>
      <c r="I705" s="135"/>
      <c r="K705" s="137"/>
    </row>
    <row r="706" spans="1:11" ht="12.75">
      <c r="A706" s="138"/>
      <c r="B706" s="137"/>
      <c r="C706" s="137"/>
      <c r="D706" s="137"/>
      <c r="E706" s="137"/>
      <c r="F706" s="137"/>
      <c r="G706" s="137"/>
      <c r="H706" s="137"/>
      <c r="I706" s="135"/>
      <c r="K706" s="137"/>
    </row>
    <row r="707" spans="1:11" ht="12.75">
      <c r="A707" s="138"/>
      <c r="B707" s="137"/>
      <c r="C707" s="137"/>
      <c r="D707" s="137"/>
      <c r="E707" s="137"/>
      <c r="F707" s="137"/>
      <c r="G707" s="137"/>
      <c r="H707" s="137"/>
      <c r="I707" s="135"/>
      <c r="K707" s="137"/>
    </row>
    <row r="708" spans="1:11" ht="12.75">
      <c r="A708" s="138"/>
      <c r="B708" s="137"/>
      <c r="C708" s="137"/>
      <c r="D708" s="137"/>
      <c r="E708" s="137"/>
      <c r="F708" s="137"/>
      <c r="G708" s="137"/>
      <c r="H708" s="137"/>
      <c r="I708" s="135"/>
      <c r="K708" s="137"/>
    </row>
    <row r="709" spans="1:11" ht="12.75">
      <c r="A709" s="138"/>
      <c r="B709" s="137"/>
      <c r="C709" s="137"/>
      <c r="D709" s="137"/>
      <c r="E709" s="137"/>
      <c r="F709" s="137"/>
      <c r="G709" s="137"/>
      <c r="H709" s="137"/>
      <c r="I709" s="135"/>
      <c r="K709" s="137"/>
    </row>
    <row r="710" spans="1:11" ht="12.75">
      <c r="A710" s="138"/>
      <c r="B710" s="137"/>
      <c r="C710" s="137"/>
      <c r="D710" s="137"/>
      <c r="E710" s="137"/>
      <c r="F710" s="137"/>
      <c r="G710" s="137"/>
      <c r="H710" s="137"/>
      <c r="I710" s="135"/>
      <c r="K710" s="137"/>
    </row>
    <row r="711" spans="1:11" ht="12.75">
      <c r="A711" s="138"/>
      <c r="B711" s="137"/>
      <c r="C711" s="137"/>
      <c r="D711" s="137"/>
      <c r="E711" s="137"/>
      <c r="F711" s="137"/>
      <c r="G711" s="137"/>
      <c r="H711" s="137"/>
      <c r="I711" s="135"/>
      <c r="K711" s="137"/>
    </row>
    <row r="712" spans="1:11" ht="12.75">
      <c r="A712" s="138"/>
      <c r="B712" s="137"/>
      <c r="C712" s="137"/>
      <c r="D712" s="137"/>
      <c r="E712" s="137"/>
      <c r="F712" s="137"/>
      <c r="G712" s="137"/>
      <c r="H712" s="137"/>
      <c r="I712" s="135"/>
      <c r="K712" s="137"/>
    </row>
    <row r="713" spans="1:11" ht="12.75">
      <c r="A713" s="138"/>
      <c r="B713" s="137"/>
      <c r="C713" s="137"/>
      <c r="D713" s="137"/>
      <c r="E713" s="137"/>
      <c r="F713" s="137"/>
      <c r="G713" s="137"/>
      <c r="H713" s="137"/>
      <c r="I713" s="135"/>
      <c r="K713" s="137"/>
    </row>
    <row r="714" spans="1:11" ht="12.75">
      <c r="A714" s="138"/>
      <c r="B714" s="137"/>
      <c r="C714" s="137"/>
      <c r="D714" s="137"/>
      <c r="E714" s="137"/>
      <c r="F714" s="137"/>
      <c r="G714" s="137"/>
      <c r="H714" s="137"/>
      <c r="I714" s="135"/>
      <c r="K714" s="137"/>
    </row>
    <row r="715" spans="1:11" ht="12.75">
      <c r="A715" s="138"/>
      <c r="B715" s="137"/>
      <c r="C715" s="137"/>
      <c r="D715" s="137"/>
      <c r="E715" s="137"/>
      <c r="F715" s="137"/>
      <c r="G715" s="137"/>
      <c r="H715" s="137"/>
      <c r="I715" s="135"/>
      <c r="K715" s="137"/>
    </row>
    <row r="716" spans="1:11" ht="12.75">
      <c r="A716" s="138"/>
      <c r="B716" s="137"/>
      <c r="C716" s="137"/>
      <c r="D716" s="137"/>
      <c r="E716" s="137"/>
      <c r="F716" s="137"/>
      <c r="G716" s="137"/>
      <c r="H716" s="137"/>
      <c r="I716" s="135"/>
      <c r="K716" s="137"/>
    </row>
    <row r="717" spans="1:11" ht="12.75">
      <c r="A717" s="138"/>
      <c r="B717" s="137"/>
      <c r="C717" s="137"/>
      <c r="D717" s="137"/>
      <c r="E717" s="137"/>
      <c r="F717" s="137"/>
      <c r="G717" s="137"/>
      <c r="H717" s="137"/>
      <c r="I717" s="135"/>
      <c r="K717" s="137"/>
    </row>
    <row r="718" spans="1:11" ht="12.75">
      <c r="A718" s="138"/>
      <c r="B718" s="137"/>
      <c r="C718" s="137"/>
      <c r="D718" s="137"/>
      <c r="E718" s="137"/>
      <c r="F718" s="137"/>
      <c r="G718" s="137"/>
      <c r="H718" s="137"/>
      <c r="I718" s="135"/>
      <c r="K718" s="137"/>
    </row>
    <row r="719" spans="1:11" ht="12.75">
      <c r="A719" s="138"/>
      <c r="B719" s="137"/>
      <c r="C719" s="137"/>
      <c r="D719" s="137"/>
      <c r="E719" s="137"/>
      <c r="F719" s="137"/>
      <c r="G719" s="137"/>
      <c r="H719" s="137"/>
      <c r="I719" s="135"/>
      <c r="K719" s="137"/>
    </row>
    <row r="720" spans="1:11" ht="12.75">
      <c r="A720" s="138"/>
      <c r="B720" s="137"/>
      <c r="C720" s="137"/>
      <c r="D720" s="137"/>
      <c r="E720" s="137"/>
      <c r="F720" s="137"/>
      <c r="G720" s="137"/>
      <c r="H720" s="137"/>
      <c r="I720" s="135"/>
      <c r="K720" s="137"/>
    </row>
    <row r="721" spans="1:11" ht="12.75">
      <c r="A721" s="138"/>
      <c r="B721" s="137"/>
      <c r="C721" s="137"/>
      <c r="D721" s="137"/>
      <c r="E721" s="137"/>
      <c r="F721" s="137"/>
      <c r="G721" s="137"/>
      <c r="H721" s="137"/>
      <c r="I721" s="135"/>
      <c r="K721" s="137"/>
    </row>
    <row r="722" spans="1:11" ht="12.75">
      <c r="A722" s="138"/>
      <c r="B722" s="137"/>
      <c r="C722" s="137"/>
      <c r="D722" s="137"/>
      <c r="E722" s="137"/>
      <c r="F722" s="137"/>
      <c r="G722" s="137"/>
      <c r="H722" s="137"/>
      <c r="I722" s="135"/>
      <c r="K722" s="137"/>
    </row>
    <row r="723" spans="1:11" ht="12.75">
      <c r="A723" s="138"/>
      <c r="B723" s="137"/>
      <c r="C723" s="137"/>
      <c r="D723" s="137"/>
      <c r="E723" s="137"/>
      <c r="F723" s="137"/>
      <c r="G723" s="137"/>
      <c r="H723" s="137"/>
      <c r="I723" s="135"/>
      <c r="K723" s="137"/>
    </row>
    <row r="724" spans="1:11" ht="12.75">
      <c r="A724" s="138"/>
      <c r="B724" s="137"/>
      <c r="C724" s="137"/>
      <c r="D724" s="137"/>
      <c r="E724" s="137"/>
      <c r="F724" s="137"/>
      <c r="G724" s="137"/>
      <c r="H724" s="137"/>
      <c r="I724" s="135"/>
      <c r="K724" s="137"/>
    </row>
    <row r="725" spans="1:11" ht="12.75">
      <c r="A725" s="138"/>
      <c r="B725" s="137"/>
      <c r="C725" s="137"/>
      <c r="D725" s="137"/>
      <c r="E725" s="137"/>
      <c r="F725" s="137"/>
      <c r="G725" s="137"/>
      <c r="H725" s="137"/>
      <c r="I725" s="135"/>
      <c r="K725" s="137"/>
    </row>
    <row r="726" spans="1:11" ht="12.75">
      <c r="A726" s="138"/>
      <c r="B726" s="137"/>
      <c r="C726" s="137"/>
      <c r="D726" s="137"/>
      <c r="E726" s="137"/>
      <c r="F726" s="137"/>
      <c r="G726" s="137"/>
      <c r="H726" s="137"/>
      <c r="I726" s="135"/>
      <c r="K726" s="137"/>
    </row>
    <row r="727" spans="1:11" ht="12.75">
      <c r="A727" s="138"/>
      <c r="B727" s="137"/>
      <c r="C727" s="137"/>
      <c r="D727" s="137"/>
      <c r="E727" s="137"/>
      <c r="F727" s="137"/>
      <c r="G727" s="137"/>
      <c r="H727" s="137"/>
      <c r="I727" s="135"/>
      <c r="K727" s="137"/>
    </row>
    <row r="728" spans="1:11" ht="12.75">
      <c r="A728" s="138"/>
      <c r="B728" s="137"/>
      <c r="C728" s="137"/>
      <c r="D728" s="137"/>
      <c r="E728" s="137"/>
      <c r="F728" s="137"/>
      <c r="G728" s="137"/>
      <c r="H728" s="137"/>
      <c r="I728" s="135"/>
      <c r="K728" s="137"/>
    </row>
    <row r="729" spans="1:11" ht="12.75">
      <c r="A729" s="138"/>
      <c r="B729" s="137"/>
      <c r="C729" s="137"/>
      <c r="D729" s="137"/>
      <c r="E729" s="137"/>
      <c r="F729" s="137"/>
      <c r="G729" s="137"/>
      <c r="H729" s="137"/>
      <c r="I729" s="135"/>
      <c r="K729" s="137"/>
    </row>
    <row r="730" spans="1:11" ht="12.75">
      <c r="A730" s="138"/>
      <c r="B730" s="137"/>
      <c r="C730" s="137"/>
      <c r="D730" s="137"/>
      <c r="E730" s="137"/>
      <c r="F730" s="137"/>
      <c r="G730" s="137"/>
      <c r="H730" s="137"/>
      <c r="I730" s="135"/>
      <c r="K730" s="137"/>
    </row>
    <row r="731" spans="1:11" ht="12.75">
      <c r="A731" s="138"/>
      <c r="B731" s="137"/>
      <c r="C731" s="137"/>
      <c r="D731" s="137"/>
      <c r="E731" s="137"/>
      <c r="F731" s="137"/>
      <c r="G731" s="137"/>
      <c r="H731" s="137"/>
      <c r="I731" s="135"/>
      <c r="K731" s="137"/>
    </row>
    <row r="732" spans="1:11" ht="12.75">
      <c r="A732" s="138"/>
      <c r="B732" s="137"/>
      <c r="C732" s="137"/>
      <c r="D732" s="137"/>
      <c r="E732" s="137"/>
      <c r="F732" s="137"/>
      <c r="G732" s="137"/>
      <c r="H732" s="137"/>
      <c r="I732" s="135"/>
      <c r="K732" s="137"/>
    </row>
    <row r="733" spans="1:11" ht="12.75">
      <c r="A733" s="138"/>
      <c r="B733" s="137"/>
      <c r="C733" s="137"/>
      <c r="D733" s="137"/>
      <c r="E733" s="137"/>
      <c r="F733" s="137"/>
      <c r="G733" s="137"/>
      <c r="H733" s="137"/>
      <c r="I733" s="135"/>
      <c r="K733" s="137"/>
    </row>
    <row r="734" spans="1:11" ht="12.75">
      <c r="A734" s="138"/>
      <c r="B734" s="137"/>
      <c r="C734" s="137"/>
      <c r="D734" s="137"/>
      <c r="E734" s="137"/>
      <c r="F734" s="137"/>
      <c r="G734" s="137"/>
      <c r="H734" s="137"/>
      <c r="I734" s="135"/>
      <c r="K734" s="137"/>
    </row>
    <row r="735" spans="1:11" ht="12.75">
      <c r="A735" s="138"/>
      <c r="B735" s="137"/>
      <c r="C735" s="137"/>
      <c r="D735" s="137"/>
      <c r="E735" s="137"/>
      <c r="F735" s="137"/>
      <c r="G735" s="137"/>
      <c r="H735" s="137"/>
      <c r="I735" s="135"/>
      <c r="K735" s="137"/>
    </row>
    <row r="736" spans="1:11" ht="12.75">
      <c r="A736" s="138"/>
      <c r="B736" s="137"/>
      <c r="C736" s="137"/>
      <c r="D736" s="137"/>
      <c r="E736" s="137"/>
      <c r="F736" s="137"/>
      <c r="G736" s="137"/>
      <c r="H736" s="137"/>
      <c r="I736" s="135"/>
      <c r="K736" s="137"/>
    </row>
    <row r="737" spans="1:11" ht="12.75">
      <c r="A737" s="138"/>
      <c r="B737" s="137"/>
      <c r="C737" s="137"/>
      <c r="D737" s="137"/>
      <c r="E737" s="137"/>
      <c r="F737" s="137"/>
      <c r="G737" s="137"/>
      <c r="H737" s="137"/>
      <c r="I737" s="135"/>
      <c r="K737" s="137"/>
    </row>
    <row r="738" spans="1:11" ht="12.75">
      <c r="A738" s="138"/>
      <c r="B738" s="137"/>
      <c r="C738" s="137"/>
      <c r="D738" s="137"/>
      <c r="E738" s="137"/>
      <c r="F738" s="137"/>
      <c r="G738" s="137"/>
      <c r="H738" s="137"/>
      <c r="I738" s="135"/>
      <c r="K738" s="137"/>
    </row>
    <row r="739" spans="1:11" ht="12.75">
      <c r="A739" s="138"/>
      <c r="B739" s="137"/>
      <c r="C739" s="137"/>
      <c r="D739" s="137"/>
      <c r="E739" s="137"/>
      <c r="F739" s="137"/>
      <c r="G739" s="137"/>
      <c r="H739" s="137"/>
      <c r="I739" s="135"/>
      <c r="K739" s="137"/>
    </row>
    <row r="740" spans="1:11" ht="12.75">
      <c r="A740" s="138"/>
      <c r="B740" s="137"/>
      <c r="C740" s="137"/>
      <c r="D740" s="137"/>
      <c r="E740" s="137"/>
      <c r="F740" s="137"/>
      <c r="G740" s="137"/>
      <c r="H740" s="137"/>
      <c r="I740" s="135"/>
      <c r="K740" s="137"/>
    </row>
    <row r="741" spans="1:11" ht="12.75">
      <c r="A741" s="138"/>
      <c r="B741" s="137"/>
      <c r="C741" s="137"/>
      <c r="D741" s="137"/>
      <c r="E741" s="137"/>
      <c r="F741" s="137"/>
      <c r="G741" s="137"/>
      <c r="H741" s="137"/>
      <c r="I741" s="135"/>
      <c r="K741" s="137"/>
    </row>
    <row r="742" spans="1:11" ht="12.75">
      <c r="A742" s="138"/>
      <c r="B742" s="137"/>
      <c r="C742" s="137"/>
      <c r="D742" s="137"/>
      <c r="E742" s="137"/>
      <c r="F742" s="137"/>
      <c r="G742" s="137"/>
      <c r="H742" s="137"/>
      <c r="I742" s="135"/>
      <c r="K742" s="137"/>
    </row>
    <row r="743" spans="1:11" ht="12.75">
      <c r="A743" s="138"/>
      <c r="B743" s="137"/>
      <c r="C743" s="137"/>
      <c r="D743" s="137"/>
      <c r="E743" s="137"/>
      <c r="F743" s="137"/>
      <c r="G743" s="137"/>
      <c r="H743" s="137"/>
      <c r="I743" s="135"/>
      <c r="K743" s="137"/>
    </row>
    <row r="744" spans="1:11" ht="12.75">
      <c r="A744" s="138"/>
      <c r="B744" s="137"/>
      <c r="C744" s="137"/>
      <c r="D744" s="137"/>
      <c r="E744" s="137"/>
      <c r="F744" s="137"/>
      <c r="G744" s="137"/>
      <c r="H744" s="137"/>
      <c r="I744" s="135"/>
      <c r="K744" s="137"/>
    </row>
    <row r="745" spans="1:11" ht="12.75">
      <c r="A745" s="138"/>
      <c r="B745" s="137"/>
      <c r="C745" s="137"/>
      <c r="D745" s="137"/>
      <c r="E745" s="137"/>
      <c r="F745" s="137"/>
      <c r="G745" s="137"/>
      <c r="H745" s="137"/>
      <c r="I745" s="135"/>
      <c r="K745" s="137"/>
    </row>
    <row r="746" spans="1:11" ht="12.75">
      <c r="A746" s="138"/>
      <c r="B746" s="137"/>
      <c r="C746" s="137"/>
      <c r="D746" s="137"/>
      <c r="E746" s="137"/>
      <c r="F746" s="137"/>
      <c r="G746" s="137"/>
      <c r="H746" s="137"/>
      <c r="I746" s="135"/>
      <c r="K746" s="137"/>
    </row>
    <row r="747" spans="1:11" ht="12.75">
      <c r="A747" s="138"/>
      <c r="B747" s="137"/>
      <c r="C747" s="137"/>
      <c r="D747" s="137"/>
      <c r="E747" s="137"/>
      <c r="F747" s="137"/>
      <c r="G747" s="137"/>
      <c r="H747" s="137"/>
      <c r="I747" s="135"/>
      <c r="K747" s="137"/>
    </row>
    <row r="748" spans="1:11" ht="12.75">
      <c r="A748" s="138"/>
      <c r="B748" s="137"/>
      <c r="C748" s="137"/>
      <c r="D748" s="137"/>
      <c r="E748" s="137"/>
      <c r="F748" s="137"/>
      <c r="G748" s="137"/>
      <c r="H748" s="137"/>
      <c r="I748" s="135"/>
      <c r="K748" s="137"/>
    </row>
    <row r="749" spans="1:11" ht="12.75">
      <c r="A749" s="138"/>
      <c r="B749" s="137"/>
      <c r="C749" s="137"/>
      <c r="D749" s="137"/>
      <c r="E749" s="137"/>
      <c r="F749" s="137"/>
      <c r="G749" s="137"/>
      <c r="H749" s="137"/>
      <c r="I749" s="135"/>
      <c r="K749" s="137"/>
    </row>
    <row r="750" spans="1:11" ht="12.75">
      <c r="A750" s="138"/>
      <c r="B750" s="137"/>
      <c r="C750" s="137"/>
      <c r="D750" s="137"/>
      <c r="E750" s="137"/>
      <c r="F750" s="137"/>
      <c r="G750" s="137"/>
      <c r="H750" s="137"/>
      <c r="I750" s="135"/>
      <c r="K750" s="137"/>
    </row>
    <row r="751" spans="1:11" ht="12.75">
      <c r="A751" s="138"/>
      <c r="B751" s="137"/>
      <c r="C751" s="137"/>
      <c r="D751" s="137"/>
      <c r="E751" s="137"/>
      <c r="F751" s="137"/>
      <c r="G751" s="137"/>
      <c r="H751" s="137"/>
      <c r="I751" s="135"/>
      <c r="K751" s="137"/>
    </row>
    <row r="752" spans="1:11" ht="12.75">
      <c r="A752" s="138"/>
      <c r="B752" s="137"/>
      <c r="C752" s="137"/>
      <c r="D752" s="137"/>
      <c r="E752" s="137"/>
      <c r="F752" s="137"/>
      <c r="G752" s="137"/>
      <c r="H752" s="137"/>
      <c r="I752" s="135"/>
      <c r="K752" s="137"/>
    </row>
    <row r="753" spans="1:11" ht="12.75">
      <c r="A753" s="138"/>
      <c r="B753" s="137"/>
      <c r="C753" s="137"/>
      <c r="D753" s="137"/>
      <c r="E753" s="137"/>
      <c r="F753" s="137"/>
      <c r="G753" s="137"/>
      <c r="H753" s="137"/>
      <c r="I753" s="135"/>
      <c r="K753" s="137"/>
    </row>
    <row r="754" spans="1:11" ht="12.75">
      <c r="A754" s="138"/>
      <c r="B754" s="137"/>
      <c r="C754" s="137"/>
      <c r="D754" s="137"/>
      <c r="E754" s="137"/>
      <c r="F754" s="137"/>
      <c r="G754" s="137"/>
      <c r="H754" s="137"/>
      <c r="I754" s="135"/>
      <c r="K754" s="137"/>
    </row>
    <row r="755" spans="1:11" ht="12.75">
      <c r="A755" s="138"/>
      <c r="B755" s="137"/>
      <c r="C755" s="137"/>
      <c r="D755" s="137"/>
      <c r="E755" s="137"/>
      <c r="F755" s="137"/>
      <c r="G755" s="137"/>
      <c r="H755" s="137"/>
      <c r="I755" s="135"/>
      <c r="K755" s="137"/>
    </row>
    <row r="756" spans="1:11" ht="12.75">
      <c r="A756" s="138"/>
      <c r="B756" s="137"/>
      <c r="C756" s="137"/>
      <c r="D756" s="137"/>
      <c r="E756" s="137"/>
      <c r="F756" s="137"/>
      <c r="G756" s="137"/>
      <c r="H756" s="137"/>
      <c r="I756" s="135"/>
      <c r="K756" s="137"/>
    </row>
    <row r="757" spans="1:11" ht="12.75">
      <c r="A757" s="138"/>
      <c r="B757" s="137"/>
      <c r="C757" s="137"/>
      <c r="D757" s="137"/>
      <c r="E757" s="137"/>
      <c r="F757" s="137"/>
      <c r="G757" s="137"/>
      <c r="H757" s="137"/>
      <c r="I757" s="135"/>
      <c r="K757" s="137"/>
    </row>
    <row r="758" spans="1:11" ht="12.75">
      <c r="A758" s="138"/>
      <c r="B758" s="137"/>
      <c r="C758" s="137"/>
      <c r="D758" s="137"/>
      <c r="E758" s="137"/>
      <c r="F758" s="137"/>
      <c r="G758" s="137"/>
      <c r="H758" s="137"/>
      <c r="I758" s="135"/>
      <c r="K758" s="137"/>
    </row>
    <row r="759" spans="1:11" ht="12.75">
      <c r="A759" s="138"/>
      <c r="B759" s="137"/>
      <c r="C759" s="137"/>
      <c r="D759" s="137"/>
      <c r="E759" s="137"/>
      <c r="F759" s="137"/>
      <c r="G759" s="137"/>
      <c r="H759" s="137"/>
      <c r="I759" s="135"/>
      <c r="K759" s="137"/>
    </row>
    <row r="760" spans="1:11" ht="12.75">
      <c r="A760" s="138"/>
      <c r="B760" s="137"/>
      <c r="C760" s="137"/>
      <c r="D760" s="137"/>
      <c r="E760" s="137"/>
      <c r="F760" s="137"/>
      <c r="G760" s="137"/>
      <c r="H760" s="137"/>
      <c r="I760" s="135"/>
      <c r="K760" s="137"/>
    </row>
    <row r="761" spans="1:11" ht="12.75">
      <c r="A761" s="138"/>
      <c r="B761" s="137"/>
      <c r="C761" s="137"/>
      <c r="D761" s="137"/>
      <c r="E761" s="137"/>
      <c r="F761" s="137"/>
      <c r="G761" s="137"/>
      <c r="H761" s="137"/>
      <c r="I761" s="135"/>
      <c r="K761" s="137"/>
    </row>
    <row r="762" spans="1:11" ht="12.75">
      <c r="A762" s="138"/>
      <c r="B762" s="137"/>
      <c r="C762" s="137"/>
      <c r="D762" s="137"/>
      <c r="E762" s="137"/>
      <c r="F762" s="137"/>
      <c r="G762" s="137"/>
      <c r="H762" s="137"/>
      <c r="I762" s="135"/>
      <c r="K762" s="137"/>
    </row>
    <row r="763" spans="1:11" ht="12.75">
      <c r="A763" s="138"/>
      <c r="B763" s="137"/>
      <c r="C763" s="137"/>
      <c r="D763" s="137"/>
      <c r="E763" s="137"/>
      <c r="F763" s="137"/>
      <c r="G763" s="137"/>
      <c r="H763" s="137"/>
      <c r="I763" s="135"/>
      <c r="K763" s="137"/>
    </row>
    <row r="764" spans="1:11" ht="12.75">
      <c r="A764" s="138"/>
      <c r="B764" s="137"/>
      <c r="C764" s="137"/>
      <c r="D764" s="137"/>
      <c r="E764" s="137"/>
      <c r="F764" s="137"/>
      <c r="G764" s="137"/>
      <c r="H764" s="137"/>
      <c r="I764" s="135"/>
      <c r="K764" s="137"/>
    </row>
    <row r="765" spans="1:11" ht="12.75">
      <c r="A765" s="138"/>
      <c r="B765" s="137"/>
      <c r="C765" s="137"/>
      <c r="D765" s="137"/>
      <c r="E765" s="137"/>
      <c r="F765" s="137"/>
      <c r="G765" s="137"/>
      <c r="H765" s="137"/>
      <c r="I765" s="135"/>
      <c r="K765" s="137"/>
    </row>
    <row r="766" spans="1:11" ht="12.75">
      <c r="A766" s="138"/>
      <c r="B766" s="137"/>
      <c r="C766" s="137"/>
      <c r="D766" s="137"/>
      <c r="E766" s="137"/>
      <c r="F766" s="137"/>
      <c r="G766" s="137"/>
      <c r="H766" s="137"/>
      <c r="I766" s="135"/>
      <c r="K766" s="137"/>
    </row>
    <row r="767" spans="1:11" ht="12.75">
      <c r="A767" s="138"/>
      <c r="B767" s="137"/>
      <c r="C767" s="137"/>
      <c r="D767" s="137"/>
      <c r="E767" s="137"/>
      <c r="F767" s="137"/>
      <c r="G767" s="137"/>
      <c r="H767" s="137"/>
      <c r="I767" s="135"/>
      <c r="K767" s="137"/>
    </row>
    <row r="768" spans="1:11" ht="12.75">
      <c r="A768" s="138"/>
      <c r="B768" s="137"/>
      <c r="C768" s="137"/>
      <c r="D768" s="137"/>
      <c r="E768" s="137"/>
      <c r="F768" s="137"/>
      <c r="G768" s="137"/>
      <c r="H768" s="137"/>
      <c r="I768" s="135"/>
      <c r="K768" s="137"/>
    </row>
    <row r="769" spans="1:11" ht="12.75">
      <c r="A769" s="138"/>
      <c r="B769" s="137"/>
      <c r="C769" s="137"/>
      <c r="D769" s="137"/>
      <c r="E769" s="137"/>
      <c r="F769" s="137"/>
      <c r="G769" s="137"/>
      <c r="H769" s="137"/>
      <c r="I769" s="135"/>
      <c r="K769" s="137"/>
    </row>
    <row r="770" spans="1:11" ht="12.75">
      <c r="A770" s="138"/>
      <c r="B770" s="137"/>
      <c r="C770" s="137"/>
      <c r="D770" s="137"/>
      <c r="E770" s="137"/>
      <c r="F770" s="137"/>
      <c r="G770" s="137"/>
      <c r="H770" s="137"/>
      <c r="I770" s="135"/>
      <c r="K770" s="137"/>
    </row>
    <row r="771" spans="1:11" ht="12.75">
      <c r="A771" s="138"/>
      <c r="B771" s="137"/>
      <c r="C771" s="137"/>
      <c r="D771" s="137"/>
      <c r="E771" s="137"/>
      <c r="F771" s="137"/>
      <c r="G771" s="137"/>
      <c r="H771" s="137"/>
      <c r="I771" s="135"/>
      <c r="K771" s="137"/>
    </row>
    <row r="772" spans="1:11" ht="12.75">
      <c r="A772" s="138"/>
      <c r="B772" s="137"/>
      <c r="C772" s="137"/>
      <c r="D772" s="137"/>
      <c r="E772" s="137"/>
      <c r="F772" s="137"/>
      <c r="G772" s="137"/>
      <c r="H772" s="137"/>
      <c r="I772" s="135"/>
      <c r="K772" s="137"/>
    </row>
    <row r="773" spans="1:11" ht="12.75">
      <c r="A773" s="138"/>
      <c r="B773" s="137"/>
      <c r="C773" s="137"/>
      <c r="D773" s="137"/>
      <c r="E773" s="137"/>
      <c r="F773" s="137"/>
      <c r="G773" s="137"/>
      <c r="H773" s="137"/>
      <c r="I773" s="135"/>
      <c r="K773" s="137"/>
    </row>
    <row r="774" spans="1:11" ht="12.75">
      <c r="A774" s="138"/>
      <c r="B774" s="137"/>
      <c r="C774" s="137"/>
      <c r="D774" s="137"/>
      <c r="E774" s="137"/>
      <c r="F774" s="137"/>
      <c r="G774" s="137"/>
      <c r="H774" s="137"/>
      <c r="I774" s="135"/>
      <c r="K774" s="137"/>
    </row>
    <row r="775" spans="1:11" ht="12.75">
      <c r="A775" s="138"/>
      <c r="B775" s="137"/>
      <c r="C775" s="137"/>
      <c r="D775" s="137"/>
      <c r="E775" s="137"/>
      <c r="F775" s="137"/>
      <c r="G775" s="137"/>
      <c r="H775" s="137"/>
      <c r="I775" s="135"/>
      <c r="K775" s="137"/>
    </row>
    <row r="776" spans="1:11" ht="12.75">
      <c r="A776" s="138"/>
      <c r="B776" s="137"/>
      <c r="C776" s="137"/>
      <c r="D776" s="137"/>
      <c r="E776" s="137"/>
      <c r="F776" s="137"/>
      <c r="G776" s="137"/>
      <c r="H776" s="137"/>
      <c r="I776" s="135"/>
      <c r="K776" s="137"/>
    </row>
    <row r="777" spans="1:11" ht="12.75">
      <c r="A777" s="138"/>
      <c r="B777" s="137"/>
      <c r="C777" s="137"/>
      <c r="D777" s="137"/>
      <c r="E777" s="137"/>
      <c r="F777" s="137"/>
      <c r="G777" s="137"/>
      <c r="H777" s="137"/>
      <c r="I777" s="135"/>
      <c r="K777" s="137"/>
    </row>
    <row r="778" spans="1:11" ht="12.75">
      <c r="A778" s="138"/>
      <c r="B778" s="137"/>
      <c r="C778" s="137"/>
      <c r="D778" s="137"/>
      <c r="E778" s="137"/>
      <c r="F778" s="137"/>
      <c r="G778" s="137"/>
      <c r="H778" s="137"/>
      <c r="I778" s="135"/>
      <c r="K778" s="137"/>
    </row>
    <row r="779" spans="1:11" ht="12.75">
      <c r="A779" s="138"/>
      <c r="B779" s="137"/>
      <c r="C779" s="137"/>
      <c r="D779" s="137"/>
      <c r="E779" s="137"/>
      <c r="F779" s="137"/>
      <c r="G779" s="137"/>
      <c r="H779" s="137"/>
      <c r="I779" s="135"/>
      <c r="K779" s="137"/>
    </row>
    <row r="780" spans="1:11" ht="12.75">
      <c r="A780" s="138"/>
      <c r="B780" s="137"/>
      <c r="C780" s="137"/>
      <c r="D780" s="137"/>
      <c r="E780" s="137"/>
      <c r="F780" s="137"/>
      <c r="G780" s="137"/>
      <c r="H780" s="137"/>
      <c r="I780" s="135"/>
      <c r="K780" s="137"/>
    </row>
    <row r="781" spans="1:11" ht="12.75">
      <c r="A781" s="138"/>
      <c r="B781" s="137"/>
      <c r="C781" s="137"/>
      <c r="D781" s="137"/>
      <c r="E781" s="137"/>
      <c r="F781" s="137"/>
      <c r="G781" s="137"/>
      <c r="H781" s="137"/>
      <c r="I781" s="135"/>
      <c r="K781" s="137"/>
    </row>
    <row r="782" spans="1:11" ht="12.75">
      <c r="A782" s="138"/>
      <c r="B782" s="137"/>
      <c r="C782" s="137"/>
      <c r="D782" s="137"/>
      <c r="E782" s="137"/>
      <c r="F782" s="137"/>
      <c r="G782" s="137"/>
      <c r="H782" s="137"/>
      <c r="I782" s="135"/>
      <c r="K782" s="137"/>
    </row>
    <row r="783" spans="1:11" ht="12.75">
      <c r="A783" s="138"/>
      <c r="B783" s="137"/>
      <c r="C783" s="137"/>
      <c r="D783" s="137"/>
      <c r="E783" s="137"/>
      <c r="F783" s="137"/>
      <c r="G783" s="137"/>
      <c r="H783" s="137"/>
      <c r="I783" s="135"/>
      <c r="K783" s="137"/>
    </row>
    <row r="784" spans="1:11" ht="12.75">
      <c r="A784" s="138"/>
      <c r="B784" s="137"/>
      <c r="C784" s="137"/>
      <c r="D784" s="137"/>
      <c r="E784" s="137"/>
      <c r="F784" s="137"/>
      <c r="G784" s="137"/>
      <c r="H784" s="137"/>
      <c r="I784" s="135"/>
      <c r="K784" s="137"/>
    </row>
    <row r="785" spans="1:11" ht="12.75">
      <c r="A785" s="138"/>
      <c r="B785" s="137"/>
      <c r="C785" s="137"/>
      <c r="D785" s="137"/>
      <c r="E785" s="137"/>
      <c r="F785" s="137"/>
      <c r="G785" s="137"/>
      <c r="H785" s="137"/>
      <c r="I785" s="135"/>
      <c r="K785" s="137"/>
    </row>
    <row r="786" spans="1:11" ht="12.75">
      <c r="A786" s="138"/>
      <c r="B786" s="137"/>
      <c r="C786" s="137"/>
      <c r="D786" s="137"/>
      <c r="E786" s="137"/>
      <c r="F786" s="137"/>
      <c r="G786" s="137"/>
      <c r="H786" s="137"/>
      <c r="I786" s="135"/>
      <c r="K786" s="137"/>
    </row>
    <row r="787" spans="1:11" ht="12.75">
      <c r="A787" s="138"/>
      <c r="B787" s="137"/>
      <c r="C787" s="137"/>
      <c r="D787" s="137"/>
      <c r="E787" s="137"/>
      <c r="F787" s="137"/>
      <c r="G787" s="137"/>
      <c r="H787" s="137"/>
      <c r="I787" s="135"/>
      <c r="K787" s="137"/>
    </row>
    <row r="788" spans="1:11" ht="12.75">
      <c r="A788" s="138"/>
      <c r="B788" s="137"/>
      <c r="C788" s="137"/>
      <c r="D788" s="137"/>
      <c r="E788" s="137"/>
      <c r="F788" s="137"/>
      <c r="G788" s="137"/>
      <c r="H788" s="137"/>
      <c r="I788" s="135"/>
      <c r="K788" s="137"/>
    </row>
    <row r="789" spans="1:11" ht="12.75">
      <c r="A789" s="138"/>
      <c r="B789" s="137"/>
      <c r="C789" s="137"/>
      <c r="D789" s="137"/>
      <c r="E789" s="137"/>
      <c r="F789" s="137"/>
      <c r="G789" s="137"/>
      <c r="H789" s="137"/>
      <c r="I789" s="135"/>
      <c r="K789" s="137"/>
    </row>
    <row r="790" spans="1:11" ht="12.75">
      <c r="A790" s="138"/>
      <c r="B790" s="137"/>
      <c r="C790" s="137"/>
      <c r="D790" s="137"/>
      <c r="E790" s="137"/>
      <c r="F790" s="137"/>
      <c r="G790" s="137"/>
      <c r="H790" s="137"/>
      <c r="I790" s="135"/>
      <c r="K790" s="137"/>
    </row>
    <row r="791" spans="1:11" ht="12.75">
      <c r="A791" s="138"/>
      <c r="B791" s="137"/>
      <c r="C791" s="137"/>
      <c r="D791" s="137"/>
      <c r="E791" s="137"/>
      <c r="F791" s="137"/>
      <c r="G791" s="137"/>
      <c r="H791" s="137"/>
      <c r="I791" s="135"/>
      <c r="K791" s="137"/>
    </row>
    <row r="792" spans="1:11" ht="12.75">
      <c r="A792" s="138"/>
      <c r="B792" s="137"/>
      <c r="C792" s="137"/>
      <c r="D792" s="137"/>
      <c r="E792" s="137"/>
      <c r="F792" s="137"/>
      <c r="G792" s="137"/>
      <c r="H792" s="137"/>
      <c r="I792" s="135"/>
      <c r="K792" s="137"/>
    </row>
    <row r="793" spans="1:11" ht="12.75">
      <c r="A793" s="138"/>
      <c r="B793" s="137"/>
      <c r="C793" s="137"/>
      <c r="D793" s="137"/>
      <c r="E793" s="137"/>
      <c r="F793" s="137"/>
      <c r="G793" s="137"/>
      <c r="H793" s="137"/>
      <c r="I793" s="135"/>
      <c r="K793" s="137"/>
    </row>
    <row r="794" spans="1:11" ht="12.75">
      <c r="A794" s="138"/>
      <c r="B794" s="137"/>
      <c r="C794" s="137"/>
      <c r="D794" s="137"/>
      <c r="E794" s="137"/>
      <c r="F794" s="137"/>
      <c r="G794" s="137"/>
      <c r="H794" s="137"/>
      <c r="I794" s="135"/>
      <c r="K794" s="137"/>
    </row>
    <row r="795" spans="1:11" ht="12.75">
      <c r="A795" s="138"/>
      <c r="B795" s="137"/>
      <c r="C795" s="137"/>
      <c r="D795" s="137"/>
      <c r="E795" s="137"/>
      <c r="F795" s="137"/>
      <c r="G795" s="137"/>
      <c r="H795" s="137"/>
      <c r="I795" s="135"/>
      <c r="K795" s="137"/>
    </row>
    <row r="796" spans="1:11" ht="12.75">
      <c r="A796" s="138"/>
      <c r="B796" s="137"/>
      <c r="C796" s="137"/>
      <c r="D796" s="137"/>
      <c r="E796" s="137"/>
      <c r="F796" s="137"/>
      <c r="G796" s="137"/>
      <c r="H796" s="137"/>
      <c r="I796" s="135"/>
      <c r="K796" s="137"/>
    </row>
    <row r="797" spans="1:11" ht="12.75">
      <c r="A797" s="138"/>
      <c r="B797" s="137"/>
      <c r="C797" s="137"/>
      <c r="D797" s="137"/>
      <c r="E797" s="137"/>
      <c r="F797" s="137"/>
      <c r="G797" s="137"/>
      <c r="H797" s="137"/>
      <c r="I797" s="135"/>
      <c r="K797" s="137"/>
    </row>
    <row r="798" spans="1:11" ht="12.75">
      <c r="A798" s="138"/>
      <c r="B798" s="137"/>
      <c r="C798" s="137"/>
      <c r="D798" s="137"/>
      <c r="E798" s="137"/>
      <c r="F798" s="137"/>
      <c r="G798" s="137"/>
      <c r="H798" s="137"/>
      <c r="I798" s="135"/>
      <c r="K798" s="137"/>
    </row>
    <row r="799" spans="1:11" ht="12.75">
      <c r="A799" s="138"/>
      <c r="B799" s="137"/>
      <c r="C799" s="137"/>
      <c r="D799" s="137"/>
      <c r="E799" s="137"/>
      <c r="F799" s="137"/>
      <c r="G799" s="137"/>
      <c r="H799" s="137"/>
      <c r="I799" s="135"/>
      <c r="K799" s="137"/>
    </row>
    <row r="800" spans="1:11" ht="12.75">
      <c r="A800" s="138"/>
      <c r="B800" s="137"/>
      <c r="C800" s="137"/>
      <c r="D800" s="137"/>
      <c r="E800" s="137"/>
      <c r="F800" s="137"/>
      <c r="G800" s="137"/>
      <c r="H800" s="137"/>
      <c r="I800" s="135"/>
      <c r="K800" s="137"/>
    </row>
    <row r="801" spans="1:11" ht="12.75">
      <c r="A801" s="138"/>
      <c r="B801" s="137"/>
      <c r="C801" s="137"/>
      <c r="D801" s="137"/>
      <c r="E801" s="137"/>
      <c r="F801" s="137"/>
      <c r="G801" s="137"/>
      <c r="H801" s="137"/>
      <c r="I801" s="135"/>
      <c r="K801" s="137"/>
    </row>
    <row r="802" spans="1:11" ht="12.75">
      <c r="A802" s="138"/>
      <c r="B802" s="137"/>
      <c r="C802" s="137"/>
      <c r="D802" s="137"/>
      <c r="E802" s="137"/>
      <c r="F802" s="137"/>
      <c r="G802" s="137"/>
      <c r="H802" s="137"/>
      <c r="I802" s="135"/>
      <c r="K802" s="137"/>
    </row>
    <row r="803" spans="1:11" ht="12.75">
      <c r="A803" s="138"/>
      <c r="B803" s="137"/>
      <c r="C803" s="137"/>
      <c r="D803" s="137"/>
      <c r="E803" s="137"/>
      <c r="F803" s="137"/>
      <c r="G803" s="137"/>
      <c r="H803" s="137"/>
      <c r="I803" s="135"/>
      <c r="K803" s="137"/>
    </row>
    <row r="804" spans="1:11" ht="12.75">
      <c r="A804" s="138"/>
      <c r="B804" s="137"/>
      <c r="C804" s="137"/>
      <c r="D804" s="137"/>
      <c r="E804" s="137"/>
      <c r="F804" s="137"/>
      <c r="G804" s="137"/>
      <c r="H804" s="137"/>
      <c r="I804" s="135"/>
      <c r="K804" s="137"/>
    </row>
    <row r="805" spans="1:11" ht="12.75">
      <c r="A805" s="138"/>
      <c r="B805" s="137"/>
      <c r="C805" s="137"/>
      <c r="D805" s="137"/>
      <c r="E805" s="137"/>
      <c r="F805" s="137"/>
      <c r="G805" s="137"/>
      <c r="H805" s="137"/>
      <c r="I805" s="135"/>
      <c r="K805" s="137"/>
    </row>
    <row r="806" spans="1:11" ht="12.75">
      <c r="A806" s="138"/>
      <c r="B806" s="137"/>
      <c r="C806" s="137"/>
      <c r="D806" s="137"/>
      <c r="E806" s="137"/>
      <c r="F806" s="137"/>
      <c r="G806" s="137"/>
      <c r="H806" s="137"/>
      <c r="I806" s="135"/>
      <c r="K806" s="137"/>
    </row>
    <row r="807" spans="1:11" ht="12.75">
      <c r="A807" s="138"/>
      <c r="B807" s="137"/>
      <c r="C807" s="137"/>
      <c r="D807" s="137"/>
      <c r="E807" s="137"/>
      <c r="F807" s="137"/>
      <c r="G807" s="137"/>
      <c r="H807" s="137"/>
      <c r="I807" s="135"/>
      <c r="K807" s="137"/>
    </row>
    <row r="808" spans="1:11" ht="12.75">
      <c r="A808" s="138"/>
      <c r="B808" s="137"/>
      <c r="C808" s="137"/>
      <c r="D808" s="137"/>
      <c r="E808" s="137"/>
      <c r="F808" s="137"/>
      <c r="G808" s="137"/>
      <c r="H808" s="137"/>
      <c r="I808" s="135"/>
      <c r="K808" s="137"/>
    </row>
    <row r="809" spans="1:11" ht="12.75">
      <c r="A809" s="138"/>
      <c r="B809" s="137"/>
      <c r="C809" s="137"/>
      <c r="D809" s="137"/>
      <c r="E809" s="137"/>
      <c r="F809" s="137"/>
      <c r="G809" s="137"/>
      <c r="H809" s="137"/>
      <c r="I809" s="135"/>
      <c r="K809" s="137"/>
    </row>
    <row r="810" spans="1:11" ht="12.75">
      <c r="A810" s="138"/>
      <c r="B810" s="137"/>
      <c r="C810" s="137"/>
      <c r="D810" s="137"/>
      <c r="E810" s="137"/>
      <c r="F810" s="137"/>
      <c r="G810" s="137"/>
      <c r="H810" s="137"/>
      <c r="I810" s="135"/>
      <c r="K810" s="137"/>
    </row>
    <row r="811" spans="1:11" ht="12.75">
      <c r="A811" s="138"/>
      <c r="B811" s="137"/>
      <c r="C811" s="137"/>
      <c r="D811" s="137"/>
      <c r="E811" s="137"/>
      <c r="F811" s="137"/>
      <c r="G811" s="137"/>
      <c r="H811" s="137"/>
      <c r="I811" s="135"/>
      <c r="K811" s="137"/>
    </row>
    <row r="812" spans="1:11" ht="12.75">
      <c r="A812" s="138"/>
      <c r="B812" s="137"/>
      <c r="C812" s="137"/>
      <c r="D812" s="137"/>
      <c r="E812" s="137"/>
      <c r="F812" s="137"/>
      <c r="G812" s="137"/>
      <c r="H812" s="137"/>
      <c r="I812" s="135"/>
      <c r="K812" s="137"/>
    </row>
    <row r="813" spans="1:11" ht="12.75">
      <c r="A813" s="138"/>
      <c r="B813" s="137"/>
      <c r="C813" s="137"/>
      <c r="D813" s="137"/>
      <c r="E813" s="137"/>
      <c r="F813" s="137"/>
      <c r="G813" s="137"/>
      <c r="H813" s="137"/>
      <c r="I813" s="135"/>
      <c r="K813" s="137"/>
    </row>
    <row r="814" spans="1:11" ht="12.75">
      <c r="A814" s="138"/>
      <c r="B814" s="137"/>
      <c r="C814" s="137"/>
      <c r="D814" s="137"/>
      <c r="E814" s="137"/>
      <c r="F814" s="137"/>
      <c r="G814" s="137"/>
      <c r="H814" s="137"/>
      <c r="I814" s="135"/>
      <c r="K814" s="137"/>
    </row>
    <row r="815" spans="1:11" ht="12.75">
      <c r="A815" s="138"/>
      <c r="B815" s="137"/>
      <c r="C815" s="137"/>
      <c r="D815" s="137"/>
      <c r="E815" s="137"/>
      <c r="F815" s="137"/>
      <c r="G815" s="137"/>
      <c r="H815" s="137"/>
      <c r="I815" s="135"/>
      <c r="K815" s="137"/>
    </row>
    <row r="816" spans="1:11" ht="12.75">
      <c r="A816" s="138"/>
      <c r="B816" s="137"/>
      <c r="C816" s="137"/>
      <c r="D816" s="137"/>
      <c r="E816" s="137"/>
      <c r="F816" s="137"/>
      <c r="G816" s="137"/>
      <c r="H816" s="137"/>
      <c r="I816" s="135"/>
      <c r="K816" s="137"/>
    </row>
    <row r="817" spans="1:11" ht="12.75">
      <c r="A817" s="138"/>
      <c r="B817" s="137"/>
      <c r="C817" s="137"/>
      <c r="D817" s="137"/>
      <c r="E817" s="137"/>
      <c r="F817" s="137"/>
      <c r="G817" s="137"/>
      <c r="H817" s="137"/>
      <c r="I817" s="135"/>
      <c r="K817" s="137"/>
    </row>
    <row r="818" spans="1:11" ht="12.75">
      <c r="A818" s="138"/>
      <c r="B818" s="137"/>
      <c r="C818" s="137"/>
      <c r="D818" s="137"/>
      <c r="E818" s="137"/>
      <c r="F818" s="137"/>
      <c r="G818" s="137"/>
      <c r="H818" s="137"/>
      <c r="I818" s="135"/>
      <c r="K818" s="137"/>
    </row>
    <row r="819" spans="1:11" ht="12.75">
      <c r="A819" s="138"/>
      <c r="B819" s="137"/>
      <c r="C819" s="137"/>
      <c r="D819" s="137"/>
      <c r="E819" s="137"/>
      <c r="F819" s="137"/>
      <c r="G819" s="137"/>
      <c r="H819" s="137"/>
      <c r="I819" s="135"/>
      <c r="K819" s="137"/>
    </row>
    <row r="820" spans="1:11" ht="12.75">
      <c r="A820" s="138"/>
      <c r="B820" s="137"/>
      <c r="C820" s="137"/>
      <c r="D820" s="137"/>
      <c r="E820" s="137"/>
      <c r="F820" s="137"/>
      <c r="G820" s="137"/>
      <c r="H820" s="137"/>
      <c r="I820" s="135"/>
      <c r="K820" s="137"/>
    </row>
    <row r="821" spans="1:11" ht="12.75">
      <c r="A821" s="138"/>
      <c r="B821" s="137"/>
      <c r="C821" s="137"/>
      <c r="D821" s="137"/>
      <c r="E821" s="137"/>
      <c r="F821" s="137"/>
      <c r="G821" s="137"/>
      <c r="H821" s="137"/>
      <c r="I821" s="135"/>
      <c r="K821" s="137"/>
    </row>
    <row r="822" spans="1:11" ht="12.75">
      <c r="A822" s="138"/>
      <c r="B822" s="137"/>
      <c r="C822" s="137"/>
      <c r="D822" s="137"/>
      <c r="E822" s="137"/>
      <c r="F822" s="137"/>
      <c r="G822" s="137"/>
      <c r="H822" s="137"/>
      <c r="I822" s="135"/>
      <c r="K822" s="137"/>
    </row>
    <row r="823" spans="1:11" ht="12.75">
      <c r="A823" s="138"/>
      <c r="B823" s="137"/>
      <c r="C823" s="137"/>
      <c r="D823" s="137"/>
      <c r="E823" s="137"/>
      <c r="F823" s="137"/>
      <c r="G823" s="137"/>
      <c r="H823" s="137"/>
      <c r="I823" s="135"/>
      <c r="K823" s="137"/>
    </row>
    <row r="824" spans="1:11" ht="12.75">
      <c r="A824" s="138"/>
      <c r="B824" s="137"/>
      <c r="C824" s="137"/>
      <c r="D824" s="137"/>
      <c r="E824" s="137"/>
      <c r="F824" s="137"/>
      <c r="G824" s="137"/>
      <c r="H824" s="137"/>
      <c r="I824" s="135"/>
      <c r="K824" s="137"/>
    </row>
    <row r="825" spans="1:11" ht="12.75">
      <c r="A825" s="138"/>
      <c r="B825" s="137"/>
      <c r="C825" s="137"/>
      <c r="D825" s="137"/>
      <c r="E825" s="137"/>
      <c r="F825" s="137"/>
      <c r="G825" s="137"/>
      <c r="H825" s="137"/>
      <c r="I825" s="135"/>
      <c r="K825" s="137"/>
    </row>
    <row r="826" spans="1:11" ht="12.75">
      <c r="A826" s="138"/>
      <c r="B826" s="137"/>
      <c r="C826" s="137"/>
      <c r="D826" s="137"/>
      <c r="E826" s="137"/>
      <c r="F826" s="137"/>
      <c r="G826" s="137"/>
      <c r="H826" s="137"/>
      <c r="I826" s="135"/>
      <c r="K826" s="137"/>
    </row>
    <row r="827" spans="1:11" ht="12.75">
      <c r="A827" s="138"/>
      <c r="B827" s="137"/>
      <c r="C827" s="137"/>
      <c r="D827" s="137"/>
      <c r="E827" s="137"/>
      <c r="F827" s="137"/>
      <c r="G827" s="137"/>
      <c r="H827" s="137"/>
      <c r="I827" s="135"/>
      <c r="K827" s="137"/>
    </row>
    <row r="828" spans="1:11" ht="12.75">
      <c r="A828" s="138"/>
      <c r="B828" s="137"/>
      <c r="C828" s="137"/>
      <c r="D828" s="137"/>
      <c r="E828" s="137"/>
      <c r="F828" s="137"/>
      <c r="G828" s="137"/>
      <c r="H828" s="137"/>
      <c r="I828" s="135"/>
      <c r="K828" s="137"/>
    </row>
    <row r="829" spans="1:11" ht="12.75">
      <c r="A829" s="138"/>
      <c r="B829" s="137"/>
      <c r="C829" s="137"/>
      <c r="D829" s="137"/>
      <c r="E829" s="137"/>
      <c r="F829" s="137"/>
      <c r="G829" s="137"/>
      <c r="H829" s="137"/>
      <c r="I829" s="135"/>
      <c r="K829" s="137"/>
    </row>
    <row r="830" spans="1:11" ht="12.75">
      <c r="A830" s="138"/>
      <c r="B830" s="137"/>
      <c r="C830" s="137"/>
      <c r="D830" s="137"/>
      <c r="E830" s="137"/>
      <c r="F830" s="137"/>
      <c r="G830" s="137"/>
      <c r="H830" s="137"/>
      <c r="I830" s="135"/>
      <c r="K830" s="137"/>
    </row>
    <row r="831" spans="1:11" ht="12.75">
      <c r="A831" s="138"/>
      <c r="B831" s="137"/>
      <c r="C831" s="137"/>
      <c r="D831" s="137"/>
      <c r="E831" s="137"/>
      <c r="F831" s="137"/>
      <c r="G831" s="137"/>
      <c r="H831" s="137"/>
      <c r="I831" s="135"/>
      <c r="K831" s="137"/>
    </row>
    <row r="832" spans="1:11" ht="12.75">
      <c r="A832" s="138"/>
      <c r="B832" s="137"/>
      <c r="C832" s="137"/>
      <c r="D832" s="137"/>
      <c r="E832" s="137"/>
      <c r="F832" s="137"/>
      <c r="G832" s="137"/>
      <c r="H832" s="137"/>
      <c r="I832" s="135"/>
      <c r="K832" s="137"/>
    </row>
    <row r="833" spans="1:11" ht="12.75">
      <c r="A833" s="138"/>
      <c r="B833" s="137"/>
      <c r="C833" s="137"/>
      <c r="D833" s="137"/>
      <c r="E833" s="137"/>
      <c r="F833" s="137"/>
      <c r="G833" s="137"/>
      <c r="H833" s="137"/>
      <c r="I833" s="135"/>
      <c r="K833" s="137"/>
    </row>
  </sheetData>
  <sheetProtection/>
  <mergeCells count="63">
    <mergeCell ref="F40:J41"/>
    <mergeCell ref="F28:H28"/>
    <mergeCell ref="F29:H29"/>
    <mergeCell ref="F38:H38"/>
    <mergeCell ref="F34:H34"/>
    <mergeCell ref="F35:H35"/>
    <mergeCell ref="F36:H36"/>
    <mergeCell ref="F37:H37"/>
    <mergeCell ref="F30:H30"/>
    <mergeCell ref="F31:H31"/>
    <mergeCell ref="F32:H32"/>
    <mergeCell ref="F33:H33"/>
    <mergeCell ref="F20:H20"/>
    <mergeCell ref="F21:H21"/>
    <mergeCell ref="F22:H22"/>
    <mergeCell ref="F23:H23"/>
    <mergeCell ref="F24:H24"/>
    <mergeCell ref="F25:H25"/>
    <mergeCell ref="F26:H26"/>
    <mergeCell ref="F27:H27"/>
    <mergeCell ref="D2:F2"/>
    <mergeCell ref="F18:H18"/>
    <mergeCell ref="F19:H19"/>
    <mergeCell ref="F12:H12"/>
    <mergeCell ref="F13:H13"/>
    <mergeCell ref="F14:H14"/>
    <mergeCell ref="F15:H15"/>
    <mergeCell ref="F16:H16"/>
    <mergeCell ref="F17:H17"/>
    <mergeCell ref="D3:E3"/>
    <mergeCell ref="A1:J1"/>
    <mergeCell ref="A37:E37"/>
    <mergeCell ref="A35:E35"/>
    <mergeCell ref="A36:E36"/>
    <mergeCell ref="A32:E32"/>
    <mergeCell ref="A33:E33"/>
    <mergeCell ref="A34:E34"/>
    <mergeCell ref="A2:C2"/>
    <mergeCell ref="A11:D11"/>
    <mergeCell ref="D5:E5"/>
    <mergeCell ref="A38:E38"/>
    <mergeCell ref="H6:J9"/>
    <mergeCell ref="A25:D25"/>
    <mergeCell ref="A26:E27"/>
    <mergeCell ref="A30:E30"/>
    <mergeCell ref="A31:E31"/>
    <mergeCell ref="A28:E28"/>
    <mergeCell ref="A29:E29"/>
    <mergeCell ref="A6:D6"/>
    <mergeCell ref="A7:E10"/>
    <mergeCell ref="A4:C4"/>
    <mergeCell ref="D4:E4"/>
    <mergeCell ref="A3:C3"/>
    <mergeCell ref="A20:D20"/>
    <mergeCell ref="A12:D12"/>
    <mergeCell ref="A13:D13"/>
    <mergeCell ref="A14:D14"/>
    <mergeCell ref="A21:D21"/>
    <mergeCell ref="A15:D15"/>
    <mergeCell ref="A16:D16"/>
    <mergeCell ref="A17:D17"/>
    <mergeCell ref="A18:D18"/>
    <mergeCell ref="A19:D19"/>
  </mergeCells>
  <printOptions horizontalCentered="1" verticalCentered="1"/>
  <pageMargins left="0.25" right="0.25" top="0.25" bottom="0.5" header="0.25" footer="0.25"/>
  <pageSetup fitToHeight="1" fitToWidth="1" horizontalDpi="600" verticalDpi="600" orientation="landscape" scale="73" r:id="rId4"/>
  <headerFooter alignWithMargins="0">
    <oddFooter>&amp;L&amp;"Arial,Bold"&amp;8 2015&amp;C&amp;"Arial,Bold"&amp;8AIDS Institute&amp;R&amp;"Arial,Bold"&amp;8(5)</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4111">
    <pageSetUpPr fitToPage="1"/>
  </sheetPr>
  <dimension ref="A1:AG835"/>
  <sheetViews>
    <sheetView showGridLines="0" showZeros="0" zoomScale="85" zoomScaleNormal="85" zoomScalePageLayoutView="0" workbookViewId="0" topLeftCell="A1">
      <selection activeCell="D43" sqref="D43"/>
    </sheetView>
  </sheetViews>
  <sheetFormatPr defaultColWidth="9.140625" defaultRowHeight="12.75"/>
  <cols>
    <col min="1" max="1" width="6.7109375" style="2" customWidth="1"/>
    <col min="2" max="2" width="4.8515625" style="0" customWidth="1"/>
    <col min="3" max="3" width="3.57421875" style="0" customWidth="1"/>
    <col min="4" max="4" width="24.140625" style="0" customWidth="1"/>
    <col min="5" max="5" width="9.7109375" style="0" customWidth="1"/>
    <col min="6" max="6" width="19.7109375" style="0" customWidth="1"/>
    <col min="7" max="7" width="7.57421875" style="0" customWidth="1"/>
    <col min="8" max="8" width="26.421875" style="0" customWidth="1"/>
    <col min="9" max="9" width="11.421875" style="7" customWidth="1"/>
    <col min="10" max="10" width="30.7109375" style="0" customWidth="1"/>
    <col min="11" max="11" width="25.28125" style="0" customWidth="1"/>
    <col min="12" max="12" width="15.00390625" style="0" customWidth="1"/>
  </cols>
  <sheetData>
    <row r="1" spans="1:11" s="18" customFormat="1" ht="15">
      <c r="A1" s="574" t="s">
        <v>98</v>
      </c>
      <c r="B1" s="574"/>
      <c r="C1" s="574"/>
      <c r="D1" s="574"/>
      <c r="E1" s="574"/>
      <c r="F1" s="574"/>
      <c r="G1" s="574"/>
      <c r="H1" s="574"/>
      <c r="I1" s="574"/>
      <c r="J1" s="574"/>
      <c r="K1" s="130"/>
    </row>
    <row r="2" spans="1:10" s="18" customFormat="1" ht="15">
      <c r="A2" s="130"/>
      <c r="B2" s="130"/>
      <c r="C2" s="130"/>
      <c r="D2" s="130"/>
      <c r="E2" s="130"/>
      <c r="F2" s="130"/>
      <c r="G2" s="130"/>
      <c r="H2" s="130"/>
      <c r="I2" s="130"/>
      <c r="J2" s="130"/>
    </row>
    <row r="3" spans="1:11" s="18" customFormat="1" ht="15" customHeight="1">
      <c r="A3" s="551" t="s">
        <v>39</v>
      </c>
      <c r="B3" s="551"/>
      <c r="C3" s="551"/>
      <c r="D3" s="550">
        <f>'SUMMARY BUDGET P.1 '!D6:F6</f>
        <v>0</v>
      </c>
      <c r="E3" s="550"/>
      <c r="F3" s="550"/>
      <c r="G3" s="125"/>
      <c r="H3" s="125"/>
      <c r="I3" s="125"/>
      <c r="J3" s="125"/>
      <c r="K3" s="19"/>
    </row>
    <row r="4" spans="1:11" s="18" customFormat="1" ht="15" customHeight="1">
      <c r="A4" s="551" t="s">
        <v>40</v>
      </c>
      <c r="B4" s="551"/>
      <c r="C4" s="551"/>
      <c r="D4" s="550">
        <f>'SUMMARY BUDGET P.1 '!D7:E7</f>
        <v>0</v>
      </c>
      <c r="E4" s="550"/>
      <c r="F4" s="58"/>
      <c r="G4" s="80"/>
      <c r="H4" s="109"/>
      <c r="I4" s="109"/>
      <c r="J4" s="109"/>
      <c r="K4" s="20"/>
    </row>
    <row r="5" spans="1:12" s="25" customFormat="1" ht="14.25" customHeight="1">
      <c r="A5" s="551" t="s">
        <v>41</v>
      </c>
      <c r="B5" s="551"/>
      <c r="C5" s="551"/>
      <c r="D5" s="550">
        <f>'SUMMARY BUDGET P.1 '!D8:E8</f>
        <v>0</v>
      </c>
      <c r="E5" s="550"/>
      <c r="F5" s="72"/>
      <c r="G5" s="73"/>
      <c r="H5" s="73"/>
      <c r="I5" s="74"/>
      <c r="J5" s="75"/>
      <c r="K5" s="23"/>
      <c r="L5" s="24"/>
    </row>
    <row r="6" spans="1:33" s="25" customFormat="1" ht="14.25" customHeight="1" thickBot="1">
      <c r="A6" s="46"/>
      <c r="B6" s="46"/>
      <c r="C6" s="46"/>
      <c r="D6" s="550"/>
      <c r="E6" s="550"/>
      <c r="F6" s="21"/>
      <c r="G6" s="22"/>
      <c r="H6" s="22"/>
      <c r="I6" s="23"/>
      <c r="J6" s="21"/>
      <c r="K6" s="74"/>
      <c r="L6" s="107"/>
      <c r="M6" s="212"/>
      <c r="N6" s="212"/>
      <c r="O6" s="212"/>
      <c r="P6" s="212"/>
      <c r="Q6" s="212"/>
      <c r="R6" s="212"/>
      <c r="S6" s="212"/>
      <c r="T6" s="212"/>
      <c r="U6" s="212"/>
      <c r="V6" s="212"/>
      <c r="W6" s="212"/>
      <c r="X6" s="212"/>
      <c r="Y6" s="212"/>
      <c r="Z6" s="212"/>
      <c r="AA6" s="212"/>
      <c r="AB6" s="212"/>
      <c r="AC6" s="212"/>
      <c r="AD6" s="212"/>
      <c r="AE6" s="212"/>
      <c r="AF6" s="212"/>
      <c r="AG6" s="212"/>
    </row>
    <row r="7" spans="1:33" s="3" customFormat="1" ht="15.75" customHeight="1">
      <c r="A7" s="110" t="s">
        <v>69</v>
      </c>
      <c r="B7" s="111"/>
      <c r="C7" s="112"/>
      <c r="D7" s="111"/>
      <c r="E7" s="113"/>
      <c r="F7" s="114"/>
      <c r="G7" s="114"/>
      <c r="H7" s="114"/>
      <c r="I7" s="114"/>
      <c r="J7" s="142"/>
      <c r="K7" s="145"/>
      <c r="L7" s="213"/>
      <c r="M7" s="214"/>
      <c r="N7" s="214"/>
      <c r="O7" s="214"/>
      <c r="P7" s="214"/>
      <c r="Q7" s="214"/>
      <c r="R7" s="214"/>
      <c r="S7" s="214"/>
      <c r="T7" s="214"/>
      <c r="U7" s="214"/>
      <c r="V7" s="214"/>
      <c r="W7" s="214"/>
      <c r="X7" s="214"/>
      <c r="Y7" s="214"/>
      <c r="Z7" s="214"/>
      <c r="AA7" s="214"/>
      <c r="AB7" s="214"/>
      <c r="AC7" s="214"/>
      <c r="AD7" s="214"/>
      <c r="AE7" s="214"/>
      <c r="AF7" s="214"/>
      <c r="AG7" s="214"/>
    </row>
    <row r="8" spans="1:33" ht="15.75" customHeight="1">
      <c r="A8" s="91"/>
      <c r="B8" s="620" t="s">
        <v>78</v>
      </c>
      <c r="C8" s="620"/>
      <c r="D8" s="620"/>
      <c r="E8" s="620"/>
      <c r="F8" s="620"/>
      <c r="G8" s="620"/>
      <c r="H8" s="620"/>
      <c r="I8" s="620"/>
      <c r="J8" s="621"/>
      <c r="K8" s="91"/>
      <c r="L8" s="101"/>
      <c r="M8" s="101"/>
      <c r="N8" s="101"/>
      <c r="O8" s="101"/>
      <c r="P8" s="101"/>
      <c r="Q8" s="101"/>
      <c r="R8" s="101"/>
      <c r="S8" s="101"/>
      <c r="T8" s="101"/>
      <c r="U8" s="101"/>
      <c r="V8" s="101"/>
      <c r="W8" s="101"/>
      <c r="X8" s="101"/>
      <c r="Y8" s="101"/>
      <c r="Z8" s="101"/>
      <c r="AA8" s="101"/>
      <c r="AB8" s="101"/>
      <c r="AC8" s="101"/>
      <c r="AD8" s="101"/>
      <c r="AE8" s="101"/>
      <c r="AF8" s="101"/>
      <c r="AG8" s="101"/>
    </row>
    <row r="9" spans="1:33" ht="15" customHeight="1">
      <c r="A9" s="115"/>
      <c r="B9" s="620"/>
      <c r="C9" s="620"/>
      <c r="D9" s="620"/>
      <c r="E9" s="620"/>
      <c r="F9" s="620"/>
      <c r="G9" s="620"/>
      <c r="H9" s="620"/>
      <c r="I9" s="620"/>
      <c r="J9" s="621"/>
      <c r="K9" s="91"/>
      <c r="L9" s="101"/>
      <c r="M9" s="101"/>
      <c r="N9" s="101"/>
      <c r="O9" s="101"/>
      <c r="P9" s="101"/>
      <c r="Q9" s="101"/>
      <c r="R9" s="101"/>
      <c r="S9" s="101"/>
      <c r="T9" s="101"/>
      <c r="U9" s="101"/>
      <c r="V9" s="101"/>
      <c r="W9" s="101"/>
      <c r="X9" s="101"/>
      <c r="Y9" s="101"/>
      <c r="Z9" s="101"/>
      <c r="AA9" s="101"/>
      <c r="AB9" s="101"/>
      <c r="AC9" s="101"/>
      <c r="AD9" s="101"/>
      <c r="AE9" s="101"/>
      <c r="AF9" s="101"/>
      <c r="AG9" s="101"/>
    </row>
    <row r="10" spans="1:33" ht="25.5" customHeight="1">
      <c r="A10" s="115"/>
      <c r="B10" s="620"/>
      <c r="C10" s="620"/>
      <c r="D10" s="620"/>
      <c r="E10" s="620"/>
      <c r="F10" s="620"/>
      <c r="G10" s="620"/>
      <c r="H10" s="620"/>
      <c r="I10" s="620"/>
      <c r="J10" s="621"/>
      <c r="K10" s="91"/>
      <c r="L10" s="101"/>
      <c r="M10" s="101"/>
      <c r="N10" s="101"/>
      <c r="O10" s="101"/>
      <c r="P10" s="101"/>
      <c r="Q10" s="101"/>
      <c r="R10" s="101"/>
      <c r="S10" s="101"/>
      <c r="T10" s="101"/>
      <c r="U10" s="101"/>
      <c r="V10" s="101"/>
      <c r="W10" s="101"/>
      <c r="X10" s="101"/>
      <c r="Y10" s="101"/>
      <c r="Z10" s="101"/>
      <c r="AA10" s="101"/>
      <c r="AB10" s="101"/>
      <c r="AC10" s="101"/>
      <c r="AD10" s="101"/>
      <c r="AE10" s="101"/>
      <c r="AF10" s="101"/>
      <c r="AG10" s="101"/>
    </row>
    <row r="11" spans="1:33" ht="15" customHeight="1">
      <c r="A11" s="30"/>
      <c r="B11" s="7"/>
      <c r="C11" s="7"/>
      <c r="D11" s="141" t="s">
        <v>12</v>
      </c>
      <c r="E11" s="117"/>
      <c r="F11" s="619" t="s">
        <v>11</v>
      </c>
      <c r="G11" s="619"/>
      <c r="H11" s="619"/>
      <c r="I11" s="116"/>
      <c r="J11" s="143" t="s">
        <v>13</v>
      </c>
      <c r="K11" s="91"/>
      <c r="L11" s="101"/>
      <c r="M11" s="101"/>
      <c r="N11" s="101"/>
      <c r="O11" s="101"/>
      <c r="P11" s="101"/>
      <c r="Q11" s="101"/>
      <c r="R11" s="101"/>
      <c r="S11" s="101"/>
      <c r="T11" s="101"/>
      <c r="U11" s="101"/>
      <c r="V11" s="101"/>
      <c r="W11" s="101"/>
      <c r="X11" s="101"/>
      <c r="Y11" s="101"/>
      <c r="Z11" s="101"/>
      <c r="AA11" s="101"/>
      <c r="AB11" s="101"/>
      <c r="AC11" s="101"/>
      <c r="AD11" s="101"/>
      <c r="AE11" s="101"/>
      <c r="AF11" s="101"/>
      <c r="AG11" s="101"/>
    </row>
    <row r="12" spans="1:33" ht="15" customHeight="1">
      <c r="A12" s="613"/>
      <c r="B12" s="563"/>
      <c r="C12" s="563"/>
      <c r="D12" s="566"/>
      <c r="E12" s="626"/>
      <c r="F12" s="627"/>
      <c r="G12" s="627"/>
      <c r="H12" s="627"/>
      <c r="I12" s="628"/>
      <c r="J12" s="144"/>
      <c r="K12" s="215"/>
      <c r="L12" s="101"/>
      <c r="M12" s="101"/>
      <c r="N12" s="101"/>
      <c r="O12" s="101"/>
      <c r="P12" s="101"/>
      <c r="Q12" s="101"/>
      <c r="R12" s="101"/>
      <c r="S12" s="101"/>
      <c r="T12" s="101"/>
      <c r="U12" s="101"/>
      <c r="V12" s="101"/>
      <c r="W12" s="101"/>
      <c r="X12" s="101"/>
      <c r="Y12" s="101"/>
      <c r="Z12" s="101"/>
      <c r="AA12" s="101"/>
      <c r="AB12" s="101"/>
      <c r="AC12" s="101"/>
      <c r="AD12" s="101"/>
      <c r="AE12" s="101"/>
      <c r="AF12" s="101"/>
      <c r="AG12" s="101"/>
    </row>
    <row r="13" spans="1:33" ht="15" customHeight="1">
      <c r="A13" s="613"/>
      <c r="B13" s="563"/>
      <c r="C13" s="563"/>
      <c r="D13" s="566"/>
      <c r="E13" s="610"/>
      <c r="F13" s="611"/>
      <c r="G13" s="611"/>
      <c r="H13" s="611"/>
      <c r="I13" s="612"/>
      <c r="J13" s="144"/>
      <c r="K13" s="215"/>
      <c r="L13" s="101"/>
      <c r="M13" s="101"/>
      <c r="N13" s="101"/>
      <c r="O13" s="101"/>
      <c r="P13" s="101"/>
      <c r="Q13" s="101"/>
      <c r="R13" s="101"/>
      <c r="S13" s="101"/>
      <c r="T13" s="101"/>
      <c r="U13" s="101"/>
      <c r="V13" s="101"/>
      <c r="W13" s="101"/>
      <c r="X13" s="101"/>
      <c r="Y13" s="101"/>
      <c r="Z13" s="101"/>
      <c r="AA13" s="101"/>
      <c r="AB13" s="101"/>
      <c r="AC13" s="101"/>
      <c r="AD13" s="101"/>
      <c r="AE13" s="101"/>
      <c r="AF13" s="101"/>
      <c r="AG13" s="101"/>
    </row>
    <row r="14" spans="1:33" ht="15" customHeight="1">
      <c r="A14" s="613"/>
      <c r="B14" s="563"/>
      <c r="C14" s="563"/>
      <c r="D14" s="566"/>
      <c r="E14" s="610"/>
      <c r="F14" s="611"/>
      <c r="G14" s="611"/>
      <c r="H14" s="611"/>
      <c r="I14" s="612"/>
      <c r="J14" s="144"/>
      <c r="K14" s="215"/>
      <c r="L14" s="101"/>
      <c r="M14" s="101"/>
      <c r="N14" s="101"/>
      <c r="O14" s="101"/>
      <c r="P14" s="101"/>
      <c r="Q14" s="101"/>
      <c r="R14" s="101"/>
      <c r="S14" s="101"/>
      <c r="T14" s="101"/>
      <c r="U14" s="101"/>
      <c r="V14" s="101"/>
      <c r="W14" s="101"/>
      <c r="X14" s="101"/>
      <c r="Y14" s="101"/>
      <c r="Z14" s="101"/>
      <c r="AA14" s="101"/>
      <c r="AB14" s="101"/>
      <c r="AC14" s="101"/>
      <c r="AD14" s="101"/>
      <c r="AE14" s="101"/>
      <c r="AF14" s="101"/>
      <c r="AG14" s="101"/>
    </row>
    <row r="15" spans="1:33" ht="15" customHeight="1">
      <c r="A15" s="613"/>
      <c r="B15" s="563"/>
      <c r="C15" s="563"/>
      <c r="D15" s="566"/>
      <c r="E15" s="610"/>
      <c r="F15" s="611"/>
      <c r="G15" s="611"/>
      <c r="H15" s="611"/>
      <c r="I15" s="612"/>
      <c r="J15" s="144"/>
      <c r="K15" s="215"/>
      <c r="L15" s="101"/>
      <c r="M15" s="101"/>
      <c r="N15" s="101"/>
      <c r="O15" s="101"/>
      <c r="P15" s="101"/>
      <c r="Q15" s="101"/>
      <c r="R15" s="101"/>
      <c r="S15" s="101"/>
      <c r="T15" s="101"/>
      <c r="U15" s="101"/>
      <c r="V15" s="101"/>
      <c r="W15" s="101"/>
      <c r="X15" s="101"/>
      <c r="Y15" s="101"/>
      <c r="Z15" s="101"/>
      <c r="AA15" s="101"/>
      <c r="AB15" s="101"/>
      <c r="AC15" s="101"/>
      <c r="AD15" s="101"/>
      <c r="AE15" s="101"/>
      <c r="AF15" s="101"/>
      <c r="AG15" s="101"/>
    </row>
    <row r="16" spans="1:33" ht="15" customHeight="1">
      <c r="A16" s="613"/>
      <c r="B16" s="563"/>
      <c r="C16" s="563"/>
      <c r="D16" s="566"/>
      <c r="E16" s="610"/>
      <c r="F16" s="611"/>
      <c r="G16" s="611"/>
      <c r="H16" s="611"/>
      <c r="I16" s="612"/>
      <c r="J16" s="144"/>
      <c r="K16" s="215"/>
      <c r="L16" s="101"/>
      <c r="M16" s="101"/>
      <c r="N16" s="101"/>
      <c r="O16" s="101"/>
      <c r="P16" s="101"/>
      <c r="Q16" s="101"/>
      <c r="R16" s="101"/>
      <c r="S16" s="101"/>
      <c r="T16" s="101"/>
      <c r="U16" s="101"/>
      <c r="V16" s="101"/>
      <c r="W16" s="101"/>
      <c r="X16" s="101"/>
      <c r="Y16" s="101"/>
      <c r="Z16" s="101"/>
      <c r="AA16" s="101"/>
      <c r="AB16" s="101"/>
      <c r="AC16" s="101"/>
      <c r="AD16" s="101"/>
      <c r="AE16" s="101"/>
      <c r="AF16" s="101"/>
      <c r="AG16" s="101"/>
    </row>
    <row r="17" spans="1:33" ht="15" customHeight="1">
      <c r="A17" s="613"/>
      <c r="B17" s="563"/>
      <c r="C17" s="563"/>
      <c r="D17" s="566"/>
      <c r="E17" s="610"/>
      <c r="F17" s="611"/>
      <c r="G17" s="611"/>
      <c r="H17" s="611"/>
      <c r="I17" s="612"/>
      <c r="J17" s="144"/>
      <c r="K17" s="215"/>
      <c r="L17" s="101"/>
      <c r="M17" s="101"/>
      <c r="N17" s="101"/>
      <c r="O17" s="101"/>
      <c r="P17" s="101"/>
      <c r="Q17" s="101"/>
      <c r="R17" s="101"/>
      <c r="S17" s="101"/>
      <c r="T17" s="101"/>
      <c r="U17" s="101"/>
      <c r="V17" s="101"/>
      <c r="W17" s="101"/>
      <c r="X17" s="101"/>
      <c r="Y17" s="101"/>
      <c r="Z17" s="101"/>
      <c r="AA17" s="101"/>
      <c r="AB17" s="101"/>
      <c r="AC17" s="101"/>
      <c r="AD17" s="101"/>
      <c r="AE17" s="101"/>
      <c r="AF17" s="101"/>
      <c r="AG17" s="101"/>
    </row>
    <row r="18" spans="1:33" ht="15" customHeight="1">
      <c r="A18" s="613"/>
      <c r="B18" s="563"/>
      <c r="C18" s="563"/>
      <c r="D18" s="566"/>
      <c r="E18" s="610"/>
      <c r="F18" s="611"/>
      <c r="G18" s="611"/>
      <c r="H18" s="611"/>
      <c r="I18" s="612"/>
      <c r="J18" s="144"/>
      <c r="K18" s="215"/>
      <c r="L18" s="101"/>
      <c r="M18" s="101"/>
      <c r="N18" s="101"/>
      <c r="O18" s="101"/>
      <c r="P18" s="101"/>
      <c r="Q18" s="101"/>
      <c r="R18" s="101"/>
      <c r="S18" s="101"/>
      <c r="T18" s="101"/>
      <c r="U18" s="101"/>
      <c r="V18" s="101"/>
      <c r="W18" s="101"/>
      <c r="X18" s="101"/>
      <c r="Y18" s="101"/>
      <c r="Z18" s="101"/>
      <c r="AA18" s="101"/>
      <c r="AB18" s="101"/>
      <c r="AC18" s="101"/>
      <c r="AD18" s="101"/>
      <c r="AE18" s="101"/>
      <c r="AF18" s="101"/>
      <c r="AG18" s="101"/>
    </row>
    <row r="19" spans="1:33" ht="15" customHeight="1">
      <c r="A19" s="613"/>
      <c r="B19" s="563"/>
      <c r="C19" s="563"/>
      <c r="D19" s="566"/>
      <c r="E19" s="610"/>
      <c r="F19" s="611"/>
      <c r="G19" s="611"/>
      <c r="H19" s="611"/>
      <c r="I19" s="612"/>
      <c r="J19" s="144"/>
      <c r="K19" s="215"/>
      <c r="L19" s="101"/>
      <c r="M19" s="101"/>
      <c r="N19" s="101"/>
      <c r="O19" s="101"/>
      <c r="P19" s="101"/>
      <c r="Q19" s="101"/>
      <c r="R19" s="101"/>
      <c r="S19" s="101"/>
      <c r="T19" s="101"/>
      <c r="U19" s="101"/>
      <c r="V19" s="101"/>
      <c r="W19" s="101"/>
      <c r="X19" s="101"/>
      <c r="Y19" s="101"/>
      <c r="Z19" s="101"/>
      <c r="AA19" s="101"/>
      <c r="AB19" s="101"/>
      <c r="AC19" s="101"/>
      <c r="AD19" s="101"/>
      <c r="AE19" s="101"/>
      <c r="AF19" s="101"/>
      <c r="AG19" s="101"/>
    </row>
    <row r="20" spans="1:33" ht="15" customHeight="1">
      <c r="A20" s="613"/>
      <c r="B20" s="563"/>
      <c r="C20" s="563"/>
      <c r="D20" s="566"/>
      <c r="E20" s="610"/>
      <c r="F20" s="611"/>
      <c r="G20" s="611"/>
      <c r="H20" s="611"/>
      <c r="I20" s="612"/>
      <c r="J20" s="144"/>
      <c r="K20" s="215"/>
      <c r="L20" s="101"/>
      <c r="M20" s="101"/>
      <c r="N20" s="101"/>
      <c r="O20" s="101"/>
      <c r="P20" s="101"/>
      <c r="Q20" s="101"/>
      <c r="R20" s="101"/>
      <c r="S20" s="101"/>
      <c r="T20" s="101"/>
      <c r="U20" s="101"/>
      <c r="V20" s="101"/>
      <c r="W20" s="101"/>
      <c r="X20" s="101"/>
      <c r="Y20" s="101"/>
      <c r="Z20" s="101"/>
      <c r="AA20" s="101"/>
      <c r="AB20" s="101"/>
      <c r="AC20" s="101"/>
      <c r="AD20" s="101"/>
      <c r="AE20" s="101"/>
      <c r="AF20" s="101"/>
      <c r="AG20" s="101"/>
    </row>
    <row r="21" spans="1:33" ht="15" customHeight="1">
      <c r="A21" s="613"/>
      <c r="B21" s="563"/>
      <c r="C21" s="563"/>
      <c r="D21" s="566"/>
      <c r="E21" s="610"/>
      <c r="F21" s="611"/>
      <c r="G21" s="611"/>
      <c r="H21" s="611"/>
      <c r="I21" s="612"/>
      <c r="J21" s="144"/>
      <c r="K21" s="215"/>
      <c r="L21" s="101"/>
      <c r="M21" s="101"/>
      <c r="N21" s="101"/>
      <c r="O21" s="101"/>
      <c r="P21" s="101"/>
      <c r="Q21" s="101"/>
      <c r="R21" s="101"/>
      <c r="S21" s="101"/>
      <c r="T21" s="101"/>
      <c r="U21" s="101"/>
      <c r="V21" s="101"/>
      <c r="W21" s="101"/>
      <c r="X21" s="101"/>
      <c r="Y21" s="101"/>
      <c r="Z21" s="101"/>
      <c r="AA21" s="101"/>
      <c r="AB21" s="101"/>
      <c r="AC21" s="101"/>
      <c r="AD21" s="101"/>
      <c r="AE21" s="101"/>
      <c r="AF21" s="101"/>
      <c r="AG21" s="101"/>
    </row>
    <row r="22" spans="1:33" ht="15" customHeight="1">
      <c r="A22" s="613"/>
      <c r="B22" s="563"/>
      <c r="C22" s="563"/>
      <c r="D22" s="566"/>
      <c r="E22" s="610"/>
      <c r="F22" s="611"/>
      <c r="G22" s="611"/>
      <c r="H22" s="611"/>
      <c r="I22" s="612"/>
      <c r="J22" s="144"/>
      <c r="K22" s="215"/>
      <c r="L22" s="101"/>
      <c r="M22" s="101"/>
      <c r="N22" s="101"/>
      <c r="O22" s="101"/>
      <c r="P22" s="101"/>
      <c r="Q22" s="101"/>
      <c r="R22" s="101"/>
      <c r="S22" s="101"/>
      <c r="T22" s="101"/>
      <c r="U22" s="101"/>
      <c r="V22" s="101"/>
      <c r="W22" s="101"/>
      <c r="X22" s="101"/>
      <c r="Y22" s="101"/>
      <c r="Z22" s="101"/>
      <c r="AA22" s="101"/>
      <c r="AB22" s="101"/>
      <c r="AC22" s="101"/>
      <c r="AD22" s="101"/>
      <c r="AE22" s="101"/>
      <c r="AF22" s="101"/>
      <c r="AG22" s="101"/>
    </row>
    <row r="23" spans="1:33" ht="15" customHeight="1">
      <c r="A23" s="613"/>
      <c r="B23" s="563"/>
      <c r="C23" s="563"/>
      <c r="D23" s="566"/>
      <c r="E23" s="610"/>
      <c r="F23" s="611"/>
      <c r="G23" s="611"/>
      <c r="H23" s="611"/>
      <c r="I23" s="612"/>
      <c r="J23" s="144"/>
      <c r="K23" s="215"/>
      <c r="L23" s="101"/>
      <c r="M23" s="101"/>
      <c r="N23" s="101"/>
      <c r="O23" s="101"/>
      <c r="P23" s="101"/>
      <c r="Q23" s="101"/>
      <c r="R23" s="101"/>
      <c r="S23" s="101"/>
      <c r="T23" s="101"/>
      <c r="U23" s="101"/>
      <c r="V23" s="101"/>
      <c r="W23" s="101"/>
      <c r="X23" s="101"/>
      <c r="Y23" s="101"/>
      <c r="Z23" s="101"/>
      <c r="AA23" s="101"/>
      <c r="AB23" s="101"/>
      <c r="AC23" s="101"/>
      <c r="AD23" s="101"/>
      <c r="AE23" s="101"/>
      <c r="AF23" s="101"/>
      <c r="AG23" s="101"/>
    </row>
    <row r="24" spans="1:33" ht="15" customHeight="1">
      <c r="A24" s="613"/>
      <c r="B24" s="563"/>
      <c r="C24" s="563"/>
      <c r="D24" s="566"/>
      <c r="E24" s="610"/>
      <c r="F24" s="611"/>
      <c r="G24" s="611"/>
      <c r="H24" s="611"/>
      <c r="I24" s="612"/>
      <c r="J24" s="144"/>
      <c r="K24" s="215"/>
      <c r="L24" s="101"/>
      <c r="M24" s="101"/>
      <c r="N24" s="101"/>
      <c r="O24" s="101"/>
      <c r="P24" s="101"/>
      <c r="Q24" s="101"/>
      <c r="R24" s="101"/>
      <c r="S24" s="101"/>
      <c r="T24" s="101"/>
      <c r="U24" s="101"/>
      <c r="V24" s="101"/>
      <c r="W24" s="101"/>
      <c r="X24" s="101"/>
      <c r="Y24" s="101"/>
      <c r="Z24" s="101"/>
      <c r="AA24" s="101"/>
      <c r="AB24" s="101"/>
      <c r="AC24" s="101"/>
      <c r="AD24" s="101"/>
      <c r="AE24" s="101"/>
      <c r="AF24" s="101"/>
      <c r="AG24" s="101"/>
    </row>
    <row r="25" spans="1:33" ht="15" customHeight="1">
      <c r="A25" s="613"/>
      <c r="B25" s="563"/>
      <c r="C25" s="563"/>
      <c r="D25" s="566"/>
      <c r="E25" s="610"/>
      <c r="F25" s="611"/>
      <c r="G25" s="611"/>
      <c r="H25" s="611"/>
      <c r="I25" s="612"/>
      <c r="J25" s="144"/>
      <c r="K25" s="215"/>
      <c r="L25" s="101"/>
      <c r="M25" s="101"/>
      <c r="N25" s="101"/>
      <c r="O25" s="101"/>
      <c r="P25" s="101"/>
      <c r="Q25" s="101"/>
      <c r="R25" s="101"/>
      <c r="S25" s="101"/>
      <c r="T25" s="101"/>
      <c r="U25" s="101"/>
      <c r="V25" s="101"/>
      <c r="W25" s="101"/>
      <c r="X25" s="101"/>
      <c r="Y25" s="101"/>
      <c r="Z25" s="101"/>
      <c r="AA25" s="101"/>
      <c r="AB25" s="101"/>
      <c r="AC25" s="101"/>
      <c r="AD25" s="101"/>
      <c r="AE25" s="101"/>
      <c r="AF25" s="101"/>
      <c r="AG25" s="101"/>
    </row>
    <row r="26" spans="1:33" ht="15" customHeight="1">
      <c r="A26" s="613"/>
      <c r="B26" s="563"/>
      <c r="C26" s="563"/>
      <c r="D26" s="566"/>
      <c r="E26" s="610"/>
      <c r="F26" s="611"/>
      <c r="G26" s="611"/>
      <c r="H26" s="611"/>
      <c r="I26" s="612"/>
      <c r="J26" s="144"/>
      <c r="K26" s="215"/>
      <c r="L26" s="101"/>
      <c r="M26" s="101"/>
      <c r="N26" s="101"/>
      <c r="O26" s="101"/>
      <c r="P26" s="101"/>
      <c r="Q26" s="101"/>
      <c r="R26" s="101"/>
      <c r="S26" s="101"/>
      <c r="T26" s="101"/>
      <c r="U26" s="101"/>
      <c r="V26" s="101"/>
      <c r="W26" s="101"/>
      <c r="X26" s="101"/>
      <c r="Y26" s="101"/>
      <c r="Z26" s="101"/>
      <c r="AA26" s="101"/>
      <c r="AB26" s="101"/>
      <c r="AC26" s="101"/>
      <c r="AD26" s="101"/>
      <c r="AE26" s="101"/>
      <c r="AF26" s="101"/>
      <c r="AG26" s="101"/>
    </row>
    <row r="27" spans="1:33" ht="15" customHeight="1">
      <c r="A27" s="613"/>
      <c r="B27" s="563"/>
      <c r="C27" s="563"/>
      <c r="D27" s="566"/>
      <c r="E27" s="60"/>
      <c r="F27" s="108"/>
      <c r="G27" s="61"/>
      <c r="H27" s="61"/>
      <c r="I27" s="86" t="s">
        <v>70</v>
      </c>
      <c r="J27" s="222">
        <f>SUM(J12:J26)</f>
        <v>0</v>
      </c>
      <c r="K27" s="83"/>
      <c r="L27" s="101"/>
      <c r="M27" s="101"/>
      <c r="N27" s="101"/>
      <c r="O27" s="101"/>
      <c r="P27" s="101"/>
      <c r="Q27" s="101"/>
      <c r="R27" s="101"/>
      <c r="S27" s="101"/>
      <c r="T27" s="101"/>
      <c r="U27" s="101"/>
      <c r="V27" s="101"/>
      <c r="W27" s="101"/>
      <c r="X27" s="101"/>
      <c r="Y27" s="101"/>
      <c r="Z27" s="101"/>
      <c r="AA27" s="101"/>
      <c r="AB27" s="101"/>
      <c r="AC27" s="101"/>
      <c r="AD27" s="101"/>
      <c r="AE27" s="101"/>
      <c r="AF27" s="101"/>
      <c r="AG27" s="101"/>
    </row>
    <row r="28" spans="1:33" ht="15" customHeight="1">
      <c r="A28" s="632"/>
      <c r="B28" s="633"/>
      <c r="C28" s="633"/>
      <c r="D28" s="634"/>
      <c r="E28" s="90"/>
      <c r="F28" s="92"/>
      <c r="G28" s="92"/>
      <c r="H28" s="128"/>
      <c r="I28" s="128" t="s">
        <v>113</v>
      </c>
      <c r="J28" s="185"/>
      <c r="K28" s="83"/>
      <c r="L28" s="101"/>
      <c r="M28" s="101"/>
      <c r="N28" s="101"/>
      <c r="O28" s="101"/>
      <c r="P28" s="101"/>
      <c r="Q28" s="101"/>
      <c r="R28" s="101"/>
      <c r="S28" s="101"/>
      <c r="T28" s="101"/>
      <c r="U28" s="101"/>
      <c r="V28" s="101"/>
      <c r="W28" s="101"/>
      <c r="X28" s="101"/>
      <c r="Y28" s="101"/>
      <c r="Z28" s="101"/>
      <c r="AA28" s="101"/>
      <c r="AB28" s="101"/>
      <c r="AC28" s="101"/>
      <c r="AD28" s="101"/>
      <c r="AE28" s="101"/>
      <c r="AF28" s="101"/>
      <c r="AG28" s="101"/>
    </row>
    <row r="29" spans="1:33" ht="15" customHeight="1" thickBot="1">
      <c r="A29" s="616"/>
      <c r="B29" s="617"/>
      <c r="C29" s="617"/>
      <c r="D29" s="618"/>
      <c r="E29" s="629" t="s">
        <v>86</v>
      </c>
      <c r="F29" s="630"/>
      <c r="G29" s="630"/>
      <c r="H29" s="630"/>
      <c r="I29" s="630"/>
      <c r="J29" s="631"/>
      <c r="K29" s="83"/>
      <c r="L29" s="101"/>
      <c r="M29" s="101"/>
      <c r="N29" s="101"/>
      <c r="O29" s="101"/>
      <c r="P29" s="101"/>
      <c r="Q29" s="101"/>
      <c r="R29" s="101"/>
      <c r="S29" s="101"/>
      <c r="T29" s="101"/>
      <c r="U29" s="101"/>
      <c r="V29" s="101"/>
      <c r="W29" s="101"/>
      <c r="X29" s="101"/>
      <c r="Y29" s="101"/>
      <c r="Z29" s="101"/>
      <c r="AA29" s="101"/>
      <c r="AB29" s="101"/>
      <c r="AC29" s="101"/>
      <c r="AD29" s="101"/>
      <c r="AE29" s="101"/>
      <c r="AF29" s="101"/>
      <c r="AG29" s="101"/>
    </row>
    <row r="30" spans="1:33" s="1" customFormat="1" ht="15" customHeight="1">
      <c r="A30" s="340" t="s">
        <v>109</v>
      </c>
      <c r="B30" s="341"/>
      <c r="C30" s="342"/>
      <c r="D30" s="341"/>
      <c r="E30" s="341"/>
      <c r="F30" s="343"/>
      <c r="G30" s="343"/>
      <c r="H30" s="343"/>
      <c r="I30" s="343"/>
      <c r="J30" s="344"/>
      <c r="K30" s="83"/>
      <c r="L30" s="216"/>
      <c r="M30" s="216"/>
      <c r="N30" s="216"/>
      <c r="O30" s="216"/>
      <c r="P30" s="216"/>
      <c r="Q30" s="216"/>
      <c r="R30" s="102"/>
      <c r="S30" s="102"/>
      <c r="T30" s="102"/>
      <c r="U30" s="102"/>
      <c r="V30" s="102"/>
      <c r="W30" s="102"/>
      <c r="X30" s="102"/>
      <c r="Y30" s="102"/>
      <c r="Z30" s="102"/>
      <c r="AA30" s="102"/>
      <c r="AB30" s="102"/>
      <c r="AC30" s="102"/>
      <c r="AD30" s="102"/>
      <c r="AE30" s="102"/>
      <c r="AF30" s="102"/>
      <c r="AG30" s="102"/>
    </row>
    <row r="31" spans="1:33" s="1" customFormat="1" ht="15" customHeight="1">
      <c r="A31" s="345"/>
      <c r="B31" s="346"/>
      <c r="C31" s="347"/>
      <c r="D31" s="346"/>
      <c r="E31" s="346"/>
      <c r="F31" s="348"/>
      <c r="G31" s="614" t="s">
        <v>123</v>
      </c>
      <c r="H31" s="614"/>
      <c r="I31" s="614"/>
      <c r="J31" s="615"/>
      <c r="K31" s="91"/>
      <c r="L31" s="216"/>
      <c r="M31" s="216"/>
      <c r="N31" s="216"/>
      <c r="O31" s="216"/>
      <c r="P31" s="216"/>
      <c r="Q31" s="216"/>
      <c r="R31" s="102"/>
      <c r="S31" s="102"/>
      <c r="T31" s="102"/>
      <c r="U31" s="102"/>
      <c r="V31" s="102"/>
      <c r="W31" s="102"/>
      <c r="X31" s="102"/>
      <c r="Y31" s="102"/>
      <c r="Z31" s="102"/>
      <c r="AA31" s="102"/>
      <c r="AB31" s="102"/>
      <c r="AC31" s="102"/>
      <c r="AD31" s="102"/>
      <c r="AE31" s="102"/>
      <c r="AF31" s="102"/>
      <c r="AG31" s="102"/>
    </row>
    <row r="32" spans="1:33" s="1" customFormat="1" ht="15" customHeight="1">
      <c r="A32" s="622" t="s">
        <v>128</v>
      </c>
      <c r="B32" s="623"/>
      <c r="C32" s="623"/>
      <c r="D32" s="623"/>
      <c r="E32" s="623"/>
      <c r="F32" s="623"/>
      <c r="G32" s="614"/>
      <c r="H32" s="614"/>
      <c r="I32" s="614"/>
      <c r="J32" s="615"/>
      <c r="K32" s="91"/>
      <c r="L32" s="216"/>
      <c r="M32" s="216"/>
      <c r="N32" s="216"/>
      <c r="O32" s="216"/>
      <c r="P32" s="216"/>
      <c r="Q32" s="216"/>
      <c r="R32" s="102"/>
      <c r="S32" s="102"/>
      <c r="T32" s="102"/>
      <c r="U32" s="102"/>
      <c r="V32" s="102"/>
      <c r="W32" s="102"/>
      <c r="X32" s="102"/>
      <c r="Y32" s="102"/>
      <c r="Z32" s="102"/>
      <c r="AA32" s="102"/>
      <c r="AB32" s="102"/>
      <c r="AC32" s="102"/>
      <c r="AD32" s="102"/>
      <c r="AE32" s="102"/>
      <c r="AF32" s="102"/>
      <c r="AG32" s="102"/>
    </row>
    <row r="33" spans="1:33" s="11" customFormat="1" ht="15" customHeight="1">
      <c r="A33" s="624"/>
      <c r="B33" s="623"/>
      <c r="C33" s="623"/>
      <c r="D33" s="623"/>
      <c r="E33" s="623"/>
      <c r="F33" s="623"/>
      <c r="G33" s="614"/>
      <c r="H33" s="614"/>
      <c r="I33" s="614"/>
      <c r="J33" s="615"/>
      <c r="K33" s="217"/>
      <c r="L33" s="216"/>
      <c r="M33" s="216"/>
      <c r="N33" s="216"/>
      <c r="O33" s="205"/>
      <c r="P33" s="205"/>
      <c r="Q33" s="206"/>
      <c r="R33" s="206"/>
      <c r="S33" s="206"/>
      <c r="T33" s="206"/>
      <c r="U33" s="206"/>
      <c r="V33" s="206"/>
      <c r="W33" s="206"/>
      <c r="X33" s="206"/>
      <c r="Y33" s="206"/>
      <c r="Z33" s="206"/>
      <c r="AA33" s="206"/>
      <c r="AB33" s="206"/>
      <c r="AC33" s="206"/>
      <c r="AD33" s="206"/>
      <c r="AE33" s="206"/>
      <c r="AF33" s="206"/>
      <c r="AG33" s="206"/>
    </row>
    <row r="34" spans="1:33" s="11" customFormat="1" ht="15" customHeight="1">
      <c r="A34" s="351"/>
      <c r="B34" s="352"/>
      <c r="C34" s="350"/>
      <c r="D34" s="353" t="s">
        <v>81</v>
      </c>
      <c r="E34" s="354"/>
      <c r="F34" s="349"/>
      <c r="G34" s="614"/>
      <c r="H34" s="614"/>
      <c r="I34" s="614"/>
      <c r="J34" s="615"/>
      <c r="K34" s="217"/>
      <c r="L34" s="216"/>
      <c r="M34" s="216"/>
      <c r="N34" s="216"/>
      <c r="O34" s="205"/>
      <c r="P34" s="205"/>
      <c r="Q34" s="206"/>
      <c r="R34" s="206"/>
      <c r="S34" s="206"/>
      <c r="T34" s="206"/>
      <c r="U34" s="206"/>
      <c r="V34" s="206"/>
      <c r="W34" s="206"/>
      <c r="X34" s="206"/>
      <c r="Y34" s="206"/>
      <c r="Z34" s="206"/>
      <c r="AA34" s="206"/>
      <c r="AB34" s="206"/>
      <c r="AC34" s="206"/>
      <c r="AD34" s="206"/>
      <c r="AE34" s="206"/>
      <c r="AF34" s="206"/>
      <c r="AG34" s="206"/>
    </row>
    <row r="35" spans="1:33" s="11" customFormat="1" ht="15" customHeight="1">
      <c r="A35" s="355"/>
      <c r="B35" s="350"/>
      <c r="C35" s="350"/>
      <c r="D35" s="356" t="s">
        <v>52</v>
      </c>
      <c r="E35" s="357"/>
      <c r="F35" s="349"/>
      <c r="G35" s="614"/>
      <c r="H35" s="614"/>
      <c r="I35" s="614"/>
      <c r="J35" s="615"/>
      <c r="K35" s="217"/>
      <c r="L35" s="216"/>
      <c r="M35" s="216"/>
      <c r="N35" s="216"/>
      <c r="O35" s="205"/>
      <c r="P35" s="205"/>
      <c r="Q35" s="206"/>
      <c r="R35" s="206"/>
      <c r="S35" s="206"/>
      <c r="T35" s="206"/>
      <c r="U35" s="206"/>
      <c r="V35" s="206"/>
      <c r="W35" s="206"/>
      <c r="X35" s="206"/>
      <c r="Y35" s="206"/>
      <c r="Z35" s="206"/>
      <c r="AA35" s="206"/>
      <c r="AB35" s="206"/>
      <c r="AC35" s="206"/>
      <c r="AD35" s="206"/>
      <c r="AE35" s="206"/>
      <c r="AF35" s="206"/>
      <c r="AG35" s="206"/>
    </row>
    <row r="36" spans="1:33" s="11" customFormat="1" ht="18" customHeight="1">
      <c r="A36" s="358"/>
      <c r="B36" s="359"/>
      <c r="C36" s="360"/>
      <c r="D36" s="356" t="s">
        <v>115</v>
      </c>
      <c r="E36" s="361"/>
      <c r="F36" s="349"/>
      <c r="G36" s="614"/>
      <c r="H36" s="614"/>
      <c r="I36" s="614"/>
      <c r="J36" s="615"/>
      <c r="K36" s="218"/>
      <c r="L36" s="216"/>
      <c r="M36" s="216"/>
      <c r="N36" s="216"/>
      <c r="O36" s="205"/>
      <c r="P36" s="205"/>
      <c r="Q36" s="206"/>
      <c r="R36" s="206"/>
      <c r="S36" s="206"/>
      <c r="T36" s="206"/>
      <c r="U36" s="206"/>
      <c r="V36" s="206"/>
      <c r="W36" s="206"/>
      <c r="X36" s="206"/>
      <c r="Y36" s="206"/>
      <c r="Z36" s="206"/>
      <c r="AA36" s="206"/>
      <c r="AB36" s="206"/>
      <c r="AC36" s="206"/>
      <c r="AD36" s="206"/>
      <c r="AE36" s="206"/>
      <c r="AF36" s="206"/>
      <c r="AG36" s="206"/>
    </row>
    <row r="37" spans="1:33" s="11" customFormat="1" ht="15" customHeight="1">
      <c r="A37" s="358"/>
      <c r="B37" s="362"/>
      <c r="C37" s="363"/>
      <c r="D37" s="364"/>
      <c r="E37" s="364"/>
      <c r="F37" s="349"/>
      <c r="G37" s="614"/>
      <c r="H37" s="614"/>
      <c r="I37" s="614"/>
      <c r="J37" s="615"/>
      <c r="K37" s="219"/>
      <c r="L37" s="216"/>
      <c r="M37" s="216"/>
      <c r="N37" s="216"/>
      <c r="O37" s="205"/>
      <c r="P37" s="205"/>
      <c r="Q37" s="206"/>
      <c r="R37" s="206"/>
      <c r="S37" s="206"/>
      <c r="T37" s="206"/>
      <c r="U37" s="206"/>
      <c r="V37" s="206"/>
      <c r="W37" s="206"/>
      <c r="X37" s="206"/>
      <c r="Y37" s="206"/>
      <c r="Z37" s="206"/>
      <c r="AA37" s="206"/>
      <c r="AB37" s="206"/>
      <c r="AC37" s="206"/>
      <c r="AD37" s="206"/>
      <c r="AE37" s="206"/>
      <c r="AF37" s="206"/>
      <c r="AG37" s="206"/>
    </row>
    <row r="38" spans="1:33" s="11" customFormat="1" ht="15" customHeight="1">
      <c r="A38" s="365" t="s">
        <v>87</v>
      </c>
      <c r="B38" s="366"/>
      <c r="C38" s="367"/>
      <c r="D38" s="368"/>
      <c r="E38" s="369"/>
      <c r="F38" s="370"/>
      <c r="G38" s="614"/>
      <c r="H38" s="614"/>
      <c r="I38" s="614"/>
      <c r="J38" s="615"/>
      <c r="K38" s="219"/>
      <c r="L38" s="216"/>
      <c r="M38" s="216"/>
      <c r="N38" s="216"/>
      <c r="O38" s="205"/>
      <c r="P38" s="205"/>
      <c r="Q38" s="206"/>
      <c r="R38" s="206"/>
      <c r="S38" s="206"/>
      <c r="T38" s="206"/>
      <c r="U38" s="206"/>
      <c r="V38" s="206"/>
      <c r="W38" s="206"/>
      <c r="X38" s="206"/>
      <c r="Y38" s="206"/>
      <c r="Z38" s="206"/>
      <c r="AA38" s="206"/>
      <c r="AB38" s="206"/>
      <c r="AC38" s="206"/>
      <c r="AD38" s="206"/>
      <c r="AE38" s="206"/>
      <c r="AF38" s="206"/>
      <c r="AG38" s="206"/>
    </row>
    <row r="39" spans="1:33" s="11" customFormat="1" ht="15" customHeight="1">
      <c r="A39" s="371"/>
      <c r="B39" s="350"/>
      <c r="C39" s="350"/>
      <c r="D39" s="359"/>
      <c r="E39" s="359"/>
      <c r="F39" s="363"/>
      <c r="G39" s="614"/>
      <c r="H39" s="614"/>
      <c r="I39" s="614"/>
      <c r="J39" s="615"/>
      <c r="K39" s="81"/>
      <c r="L39" s="206"/>
      <c r="M39" s="206"/>
      <c r="N39" s="206"/>
      <c r="O39" s="206"/>
      <c r="P39" s="206"/>
      <c r="Q39" s="206"/>
      <c r="R39" s="206"/>
      <c r="S39" s="206"/>
      <c r="T39" s="206"/>
      <c r="U39" s="206"/>
      <c r="V39" s="206"/>
      <c r="W39" s="206"/>
      <c r="X39" s="206"/>
      <c r="Y39" s="206"/>
      <c r="Z39" s="206"/>
      <c r="AA39" s="206"/>
      <c r="AB39" s="206"/>
      <c r="AC39" s="206"/>
      <c r="AD39" s="206"/>
      <c r="AE39" s="206"/>
      <c r="AF39" s="206"/>
      <c r="AG39" s="206"/>
    </row>
    <row r="40" spans="1:33" s="11" customFormat="1" ht="15" customHeight="1">
      <c r="A40" s="372"/>
      <c r="B40" s="349"/>
      <c r="C40" s="350"/>
      <c r="D40" s="350"/>
      <c r="E40" s="359"/>
      <c r="F40" s="350"/>
      <c r="G40" s="614"/>
      <c r="H40" s="614"/>
      <c r="I40" s="614"/>
      <c r="J40" s="615"/>
      <c r="K40" s="81"/>
      <c r="L40" s="206"/>
      <c r="M40" s="206"/>
      <c r="N40" s="206"/>
      <c r="O40" s="206"/>
      <c r="P40" s="206"/>
      <c r="Q40" s="206"/>
      <c r="R40" s="206"/>
      <c r="S40" s="206"/>
      <c r="T40" s="206"/>
      <c r="U40" s="206"/>
      <c r="V40" s="206"/>
      <c r="W40" s="206"/>
      <c r="X40" s="206"/>
      <c r="Y40" s="206"/>
      <c r="Z40" s="206"/>
      <c r="AA40" s="206"/>
      <c r="AB40" s="206"/>
      <c r="AC40" s="206"/>
      <c r="AD40" s="206"/>
      <c r="AE40" s="206"/>
      <c r="AF40" s="206"/>
      <c r="AG40" s="206"/>
    </row>
    <row r="41" spans="1:33" s="11" customFormat="1" ht="21.75" customHeight="1">
      <c r="A41" s="224"/>
      <c r="B41" s="127"/>
      <c r="C41" s="127"/>
      <c r="D41" s="158"/>
      <c r="E41" s="395"/>
      <c r="F41" s="80"/>
      <c r="G41" s="137"/>
      <c r="H41" s="313"/>
      <c r="I41" s="313"/>
      <c r="J41" s="314"/>
      <c r="K41" s="220"/>
      <c r="L41" s="206"/>
      <c r="M41" s="206"/>
      <c r="N41" s="206"/>
      <c r="O41" s="206"/>
      <c r="P41" s="206"/>
      <c r="Q41" s="206"/>
      <c r="R41" s="206"/>
      <c r="S41" s="206"/>
      <c r="T41" s="206"/>
      <c r="U41" s="206"/>
      <c r="V41" s="206"/>
      <c r="W41" s="206"/>
      <c r="X41" s="206"/>
      <c r="Y41" s="206"/>
      <c r="Z41" s="206"/>
      <c r="AA41" s="206"/>
      <c r="AB41" s="206"/>
      <c r="AC41" s="206"/>
      <c r="AD41" s="206"/>
      <c r="AE41" s="206"/>
      <c r="AF41" s="206"/>
      <c r="AG41" s="206"/>
    </row>
    <row r="42" spans="1:33" s="11" customFormat="1" ht="15" customHeight="1">
      <c r="A42" s="224"/>
      <c r="B42" s="205"/>
      <c r="C42" s="225"/>
      <c r="D42" s="158"/>
      <c r="E42" s="309"/>
      <c r="F42" s="80"/>
      <c r="G42" s="137"/>
      <c r="H42" s="135"/>
      <c r="I42" s="135"/>
      <c r="J42" s="279"/>
      <c r="K42" s="211"/>
      <c r="L42" s="206"/>
      <c r="M42" s="206"/>
      <c r="N42" s="206"/>
      <c r="O42" s="206"/>
      <c r="P42" s="206"/>
      <c r="Q42" s="206"/>
      <c r="R42" s="206"/>
      <c r="S42" s="206"/>
      <c r="T42" s="206"/>
      <c r="U42" s="206"/>
      <c r="V42" s="206"/>
      <c r="W42" s="206"/>
      <c r="X42" s="206"/>
      <c r="Y42" s="206"/>
      <c r="Z42" s="206"/>
      <c r="AA42" s="206"/>
      <c r="AB42" s="206"/>
      <c r="AC42" s="206"/>
      <c r="AD42" s="206"/>
      <c r="AE42" s="206"/>
      <c r="AF42" s="206"/>
      <c r="AG42" s="206"/>
    </row>
    <row r="43" spans="1:33" s="11" customFormat="1" ht="15" customHeight="1">
      <c r="A43" s="224"/>
      <c r="B43" s="205"/>
      <c r="C43" s="225"/>
      <c r="D43" s="158"/>
      <c r="E43" s="309"/>
      <c r="F43" s="80"/>
      <c r="G43" s="137"/>
      <c r="H43" s="396"/>
      <c r="I43" s="396"/>
      <c r="J43" s="279"/>
      <c r="K43" s="211"/>
      <c r="L43" s="206"/>
      <c r="M43" s="206"/>
      <c r="N43" s="206"/>
      <c r="O43" s="206"/>
      <c r="P43" s="206"/>
      <c r="Q43" s="206"/>
      <c r="R43" s="206"/>
      <c r="S43" s="206"/>
      <c r="T43" s="206"/>
      <c r="U43" s="206"/>
      <c r="V43" s="206"/>
      <c r="W43" s="206"/>
      <c r="X43" s="206"/>
      <c r="Y43" s="206"/>
      <c r="Z43" s="206"/>
      <c r="AA43" s="206"/>
      <c r="AB43" s="206"/>
      <c r="AC43" s="206"/>
      <c r="AD43" s="206"/>
      <c r="AE43" s="206"/>
      <c r="AF43" s="206"/>
      <c r="AG43" s="206"/>
    </row>
    <row r="44" spans="1:33" s="11" customFormat="1" ht="22.5" customHeight="1">
      <c r="A44" s="88"/>
      <c r="B44" s="92"/>
      <c r="C44" s="92"/>
      <c r="D44" s="92"/>
      <c r="G44" s="318"/>
      <c r="H44" s="128" t="s">
        <v>113</v>
      </c>
      <c r="I44" s="178"/>
      <c r="J44" s="279"/>
      <c r="K44" s="211"/>
      <c r="L44" s="206"/>
      <c r="M44" s="206"/>
      <c r="N44" s="206"/>
      <c r="O44" s="206"/>
      <c r="P44" s="206"/>
      <c r="Q44" s="206"/>
      <c r="R44" s="206"/>
      <c r="S44" s="206"/>
      <c r="T44" s="206"/>
      <c r="U44" s="206"/>
      <c r="V44" s="206"/>
      <c r="W44" s="206"/>
      <c r="X44" s="206"/>
      <c r="Y44" s="206"/>
      <c r="Z44" s="206"/>
      <c r="AA44" s="206"/>
      <c r="AB44" s="206"/>
      <c r="AC44" s="206"/>
      <c r="AD44" s="206"/>
      <c r="AE44" s="206"/>
      <c r="AF44" s="206"/>
      <c r="AG44" s="206"/>
    </row>
    <row r="45" spans="1:33" s="11" customFormat="1" ht="15.75" customHeight="1">
      <c r="A45" s="324"/>
      <c r="G45" s="84"/>
      <c r="H45" s="325" t="s">
        <v>92</v>
      </c>
      <c r="I45" s="325"/>
      <c r="J45" s="326"/>
      <c r="K45" s="325"/>
      <c r="L45" s="325"/>
      <c r="M45" s="325"/>
      <c r="N45" s="206"/>
      <c r="O45" s="206"/>
      <c r="P45" s="206"/>
      <c r="Q45" s="206"/>
      <c r="R45" s="206"/>
      <c r="S45" s="206"/>
      <c r="T45" s="206"/>
      <c r="U45" s="206"/>
      <c r="V45" s="206"/>
      <c r="W45" s="206"/>
      <c r="X45" s="206"/>
      <c r="Y45" s="206"/>
      <c r="Z45" s="206"/>
      <c r="AA45" s="206"/>
      <c r="AB45" s="206"/>
      <c r="AC45" s="206"/>
      <c r="AD45" s="206"/>
      <c r="AE45" s="206"/>
      <c r="AF45" s="206"/>
      <c r="AG45" s="206"/>
    </row>
    <row r="46" spans="1:33" ht="25.5" customHeight="1" thickBot="1">
      <c r="A46" s="226"/>
      <c r="B46" s="227"/>
      <c r="C46" s="227"/>
      <c r="D46" s="227"/>
      <c r="E46" s="99"/>
      <c r="F46" s="227"/>
      <c r="G46" s="311"/>
      <c r="H46" s="625" t="s">
        <v>82</v>
      </c>
      <c r="I46" s="625"/>
      <c r="J46" s="310"/>
      <c r="K46" s="83"/>
      <c r="L46" s="101"/>
      <c r="M46" s="101"/>
      <c r="N46" s="101"/>
      <c r="O46" s="101"/>
      <c r="P46" s="101"/>
      <c r="Q46" s="101"/>
      <c r="R46" s="101"/>
      <c r="S46" s="101"/>
      <c r="T46" s="101"/>
      <c r="U46" s="101"/>
      <c r="V46" s="101"/>
      <c r="W46" s="101"/>
      <c r="X46" s="101"/>
      <c r="Y46" s="101"/>
      <c r="Z46" s="101"/>
      <c r="AA46" s="101"/>
      <c r="AB46" s="101"/>
      <c r="AC46" s="101"/>
      <c r="AD46" s="101"/>
      <c r="AE46" s="101"/>
      <c r="AF46" s="101"/>
      <c r="AG46" s="101"/>
    </row>
    <row r="47" spans="1:33" ht="15" customHeight="1">
      <c r="A47" s="137"/>
      <c r="B47" s="137"/>
      <c r="C47" s="137"/>
      <c r="D47" s="137"/>
      <c r="E47" s="137"/>
      <c r="F47" s="137"/>
      <c r="G47" s="137"/>
      <c r="H47" s="137"/>
      <c r="I47" s="137"/>
      <c r="J47" s="137"/>
      <c r="K47" s="221"/>
      <c r="L47" s="101"/>
      <c r="M47" s="101"/>
      <c r="N47" s="101"/>
      <c r="O47" s="101"/>
      <c r="P47" s="101"/>
      <c r="Q47" s="101"/>
      <c r="R47" s="101"/>
      <c r="S47" s="101"/>
      <c r="T47" s="101"/>
      <c r="U47" s="101"/>
      <c r="V47" s="101"/>
      <c r="W47" s="101"/>
      <c r="X47" s="101"/>
      <c r="Y47" s="101"/>
      <c r="Z47" s="101"/>
      <c r="AA47" s="101"/>
      <c r="AB47" s="101"/>
      <c r="AC47" s="101"/>
      <c r="AD47" s="101"/>
      <c r="AE47" s="101"/>
      <c r="AF47" s="101"/>
      <c r="AG47" s="101"/>
    </row>
    <row r="48" spans="1:33" ht="15" customHeight="1">
      <c r="A48" s="138"/>
      <c r="B48" s="137"/>
      <c r="C48" s="137"/>
      <c r="D48" s="137"/>
      <c r="E48" s="137"/>
      <c r="F48" s="137"/>
      <c r="G48" s="137"/>
      <c r="H48" s="137"/>
      <c r="I48" s="135"/>
      <c r="J48" s="137"/>
      <c r="K48" s="221"/>
      <c r="L48" s="101"/>
      <c r="M48" s="101"/>
      <c r="N48" s="101"/>
      <c r="O48" s="101"/>
      <c r="P48" s="101"/>
      <c r="Q48" s="101"/>
      <c r="R48" s="101"/>
      <c r="S48" s="101"/>
      <c r="T48" s="101"/>
      <c r="U48" s="101"/>
      <c r="V48" s="101"/>
      <c r="W48" s="101"/>
      <c r="X48" s="101"/>
      <c r="Y48" s="101"/>
      <c r="Z48" s="101"/>
      <c r="AA48" s="101"/>
      <c r="AB48" s="101"/>
      <c r="AC48" s="101"/>
      <c r="AD48" s="101"/>
      <c r="AE48" s="101"/>
      <c r="AF48" s="101"/>
      <c r="AG48" s="101"/>
    </row>
    <row r="49" spans="1:33" ht="15" customHeight="1">
      <c r="A49" s="138"/>
      <c r="B49" s="137"/>
      <c r="C49" s="137"/>
      <c r="D49" s="137"/>
      <c r="E49" s="137"/>
      <c r="F49" s="137"/>
      <c r="G49" s="137"/>
      <c r="H49" s="137"/>
      <c r="I49" s="135"/>
      <c r="J49" s="137"/>
      <c r="K49" s="221"/>
      <c r="L49" s="101"/>
      <c r="M49" s="101"/>
      <c r="N49" s="101"/>
      <c r="O49" s="101"/>
      <c r="P49" s="101"/>
      <c r="Q49" s="101"/>
      <c r="R49" s="101"/>
      <c r="S49" s="101"/>
      <c r="T49" s="101"/>
      <c r="U49" s="101"/>
      <c r="V49" s="101"/>
      <c r="W49" s="101"/>
      <c r="X49" s="101"/>
      <c r="Y49" s="101"/>
      <c r="Z49" s="101"/>
      <c r="AA49" s="101"/>
      <c r="AB49" s="101"/>
      <c r="AC49" s="101"/>
      <c r="AD49" s="101"/>
      <c r="AE49" s="101"/>
      <c r="AF49" s="101"/>
      <c r="AG49" s="101"/>
    </row>
    <row r="50" spans="1:33" ht="15" customHeight="1">
      <c r="A50" s="138"/>
      <c r="B50" s="137"/>
      <c r="C50" s="137"/>
      <c r="D50" s="137"/>
      <c r="E50" s="137"/>
      <c r="F50" s="137"/>
      <c r="G50" s="137"/>
      <c r="H50" s="137"/>
      <c r="I50" s="135"/>
      <c r="J50" s="137"/>
      <c r="K50" s="221"/>
      <c r="L50" s="101"/>
      <c r="M50" s="101"/>
      <c r="N50" s="101"/>
      <c r="O50" s="101"/>
      <c r="P50" s="101"/>
      <c r="Q50" s="101"/>
      <c r="R50" s="101"/>
      <c r="S50" s="101"/>
      <c r="T50" s="101"/>
      <c r="U50" s="101"/>
      <c r="V50" s="101"/>
      <c r="W50" s="101"/>
      <c r="X50" s="101"/>
      <c r="Y50" s="101"/>
      <c r="Z50" s="101"/>
      <c r="AA50" s="101"/>
      <c r="AB50" s="101"/>
      <c r="AC50" s="101"/>
      <c r="AD50" s="101"/>
      <c r="AE50" s="101"/>
      <c r="AF50" s="101"/>
      <c r="AG50" s="101"/>
    </row>
    <row r="51" spans="1:33" ht="15" customHeight="1">
      <c r="A51" s="138"/>
      <c r="B51" s="137"/>
      <c r="C51" s="137"/>
      <c r="D51" s="137"/>
      <c r="E51" s="137"/>
      <c r="F51" s="137"/>
      <c r="G51" s="137"/>
      <c r="H51" s="137"/>
      <c r="I51" s="135"/>
      <c r="J51" s="137"/>
      <c r="K51" s="221"/>
      <c r="L51" s="101"/>
      <c r="M51" s="101"/>
      <c r="N51" s="101"/>
      <c r="O51" s="101"/>
      <c r="P51" s="101"/>
      <c r="Q51" s="101"/>
      <c r="R51" s="101"/>
      <c r="S51" s="101"/>
      <c r="T51" s="101"/>
      <c r="U51" s="101"/>
      <c r="V51" s="101"/>
      <c r="W51" s="101"/>
      <c r="X51" s="101"/>
      <c r="Y51" s="101"/>
      <c r="Z51" s="101"/>
      <c r="AA51" s="101"/>
      <c r="AB51" s="101"/>
      <c r="AC51" s="101"/>
      <c r="AD51" s="101"/>
      <c r="AE51" s="101"/>
      <c r="AF51" s="101"/>
      <c r="AG51" s="101"/>
    </row>
    <row r="52" spans="1:33" ht="15" customHeight="1">
      <c r="A52" s="138"/>
      <c r="B52" s="137"/>
      <c r="C52" s="137"/>
      <c r="D52" s="137"/>
      <c r="E52" s="137"/>
      <c r="F52" s="137"/>
      <c r="G52" s="137"/>
      <c r="H52" s="137"/>
      <c r="I52" s="135"/>
      <c r="J52" s="137"/>
      <c r="K52" s="221"/>
      <c r="L52" s="101"/>
      <c r="M52" s="101"/>
      <c r="N52" s="101"/>
      <c r="O52" s="101"/>
      <c r="P52" s="101"/>
      <c r="Q52" s="101"/>
      <c r="R52" s="101"/>
      <c r="S52" s="101"/>
      <c r="T52" s="101"/>
      <c r="U52" s="101"/>
      <c r="V52" s="101"/>
      <c r="W52" s="101"/>
      <c r="X52" s="101"/>
      <c r="Y52" s="101"/>
      <c r="Z52" s="101"/>
      <c r="AA52" s="101"/>
      <c r="AB52" s="101"/>
      <c r="AC52" s="101"/>
      <c r="AD52" s="101"/>
      <c r="AE52" s="101"/>
      <c r="AF52" s="101"/>
      <c r="AG52" s="101"/>
    </row>
    <row r="53" spans="1:33" ht="15" customHeight="1">
      <c r="A53" s="138"/>
      <c r="B53" s="137"/>
      <c r="C53" s="137"/>
      <c r="D53" s="137"/>
      <c r="E53" s="137"/>
      <c r="F53" s="137"/>
      <c r="G53" s="137"/>
      <c r="H53" s="137"/>
      <c r="I53" s="135"/>
      <c r="J53" s="137"/>
      <c r="K53" s="221"/>
      <c r="L53" s="101"/>
      <c r="M53" s="101"/>
      <c r="N53" s="101"/>
      <c r="O53" s="101"/>
      <c r="P53" s="101"/>
      <c r="Q53" s="101"/>
      <c r="R53" s="101"/>
      <c r="S53" s="101"/>
      <c r="T53" s="101"/>
      <c r="U53" s="101"/>
      <c r="V53" s="101"/>
      <c r="W53" s="101"/>
      <c r="X53" s="101"/>
      <c r="Y53" s="101"/>
      <c r="Z53" s="101"/>
      <c r="AA53" s="101"/>
      <c r="AB53" s="101"/>
      <c r="AC53" s="101"/>
      <c r="AD53" s="101"/>
      <c r="AE53" s="101"/>
      <c r="AF53" s="101"/>
      <c r="AG53" s="101"/>
    </row>
    <row r="54" spans="1:33" ht="12.75">
      <c r="A54" s="138"/>
      <c r="B54" s="137"/>
      <c r="C54" s="137"/>
      <c r="D54" s="137"/>
      <c r="E54" s="137"/>
      <c r="F54" s="137"/>
      <c r="G54" s="137"/>
      <c r="H54" s="137"/>
      <c r="I54" s="135"/>
      <c r="J54" s="137"/>
      <c r="K54" s="221"/>
      <c r="L54" s="101"/>
      <c r="M54" s="101"/>
      <c r="N54" s="101"/>
      <c r="O54" s="101"/>
      <c r="P54" s="101"/>
      <c r="Q54" s="101"/>
      <c r="R54" s="101"/>
      <c r="S54" s="101"/>
      <c r="T54" s="101"/>
      <c r="U54" s="101"/>
      <c r="V54" s="101"/>
      <c r="W54" s="101"/>
      <c r="X54" s="101"/>
      <c r="Y54" s="101"/>
      <c r="Z54" s="101"/>
      <c r="AA54" s="101"/>
      <c r="AB54" s="101"/>
      <c r="AC54" s="101"/>
      <c r="AD54" s="101"/>
      <c r="AE54" s="101"/>
      <c r="AF54" s="101"/>
      <c r="AG54" s="101"/>
    </row>
    <row r="55" spans="1:33" ht="12.75">
      <c r="A55" s="138"/>
      <c r="B55" s="137"/>
      <c r="C55" s="137"/>
      <c r="D55" s="137"/>
      <c r="E55" s="137"/>
      <c r="F55" s="137"/>
      <c r="G55" s="137"/>
      <c r="H55" s="137"/>
      <c r="I55" s="135"/>
      <c r="J55" s="137"/>
      <c r="K55" s="221"/>
      <c r="L55" s="101"/>
      <c r="M55" s="101"/>
      <c r="N55" s="101"/>
      <c r="O55" s="101"/>
      <c r="P55" s="101"/>
      <c r="Q55" s="101"/>
      <c r="R55" s="101"/>
      <c r="S55" s="101"/>
      <c r="T55" s="101"/>
      <c r="U55" s="101"/>
      <c r="V55" s="101"/>
      <c r="W55" s="101"/>
      <c r="X55" s="101"/>
      <c r="Y55" s="101"/>
      <c r="Z55" s="101"/>
      <c r="AA55" s="101"/>
      <c r="AB55" s="101"/>
      <c r="AC55" s="101"/>
      <c r="AD55" s="101"/>
      <c r="AE55" s="101"/>
      <c r="AF55" s="101"/>
      <c r="AG55" s="101"/>
    </row>
    <row r="56" spans="1:33" ht="12.75">
      <c r="A56" s="138"/>
      <c r="B56" s="137"/>
      <c r="C56" s="137"/>
      <c r="D56" s="137"/>
      <c r="E56" s="137"/>
      <c r="F56" s="137"/>
      <c r="G56" s="137"/>
      <c r="H56" s="137"/>
      <c r="I56" s="135"/>
      <c r="J56" s="137"/>
      <c r="K56" s="221"/>
      <c r="L56" s="101"/>
      <c r="M56" s="101"/>
      <c r="N56" s="101"/>
      <c r="O56" s="101"/>
      <c r="P56" s="101"/>
      <c r="Q56" s="101"/>
      <c r="R56" s="101"/>
      <c r="S56" s="101"/>
      <c r="T56" s="101"/>
      <c r="U56" s="101"/>
      <c r="V56" s="101"/>
      <c r="W56" s="101"/>
      <c r="X56" s="101"/>
      <c r="Y56" s="101"/>
      <c r="Z56" s="101"/>
      <c r="AA56" s="101"/>
      <c r="AB56" s="101"/>
      <c r="AC56" s="101"/>
      <c r="AD56" s="101"/>
      <c r="AE56" s="101"/>
      <c r="AF56" s="101"/>
      <c r="AG56" s="101"/>
    </row>
    <row r="57" spans="1:33" ht="12.75">
      <c r="A57" s="138"/>
      <c r="B57" s="137"/>
      <c r="C57" s="137"/>
      <c r="D57" s="137"/>
      <c r="E57" s="137"/>
      <c r="F57" s="137"/>
      <c r="G57" s="137"/>
      <c r="H57" s="137"/>
      <c r="I57" s="135"/>
      <c r="J57" s="137"/>
      <c r="K57" s="221"/>
      <c r="L57" s="101"/>
      <c r="M57" s="101"/>
      <c r="N57" s="101"/>
      <c r="O57" s="101"/>
      <c r="P57" s="101"/>
      <c r="Q57" s="101"/>
      <c r="R57" s="101"/>
      <c r="S57" s="101"/>
      <c r="T57" s="101"/>
      <c r="U57" s="101"/>
      <c r="V57" s="101"/>
      <c r="W57" s="101"/>
      <c r="X57" s="101"/>
      <c r="Y57" s="101"/>
      <c r="Z57" s="101"/>
      <c r="AA57" s="101"/>
      <c r="AB57" s="101"/>
      <c r="AC57" s="101"/>
      <c r="AD57" s="101"/>
      <c r="AE57" s="101"/>
      <c r="AF57" s="101"/>
      <c r="AG57" s="101"/>
    </row>
    <row r="58" spans="1:33" ht="12.75">
      <c r="A58" s="138"/>
      <c r="B58" s="137"/>
      <c r="C58" s="137"/>
      <c r="D58" s="137"/>
      <c r="E58" s="137"/>
      <c r="F58" s="137"/>
      <c r="G58" s="137"/>
      <c r="H58" s="137"/>
      <c r="I58" s="135"/>
      <c r="J58" s="137"/>
      <c r="K58" s="221"/>
      <c r="L58" s="101"/>
      <c r="M58" s="101"/>
      <c r="N58" s="101"/>
      <c r="O58" s="101"/>
      <c r="P58" s="101"/>
      <c r="Q58" s="101"/>
      <c r="R58" s="101"/>
      <c r="S58" s="101"/>
      <c r="T58" s="101"/>
      <c r="U58" s="101"/>
      <c r="V58" s="101"/>
      <c r="W58" s="101"/>
      <c r="X58" s="101"/>
      <c r="Y58" s="101"/>
      <c r="Z58" s="101"/>
      <c r="AA58" s="101"/>
      <c r="AB58" s="101"/>
      <c r="AC58" s="101"/>
      <c r="AD58" s="101"/>
      <c r="AE58" s="101"/>
      <c r="AF58" s="101"/>
      <c r="AG58" s="101"/>
    </row>
    <row r="59" spans="1:33" ht="12.75">
      <c r="A59" s="138"/>
      <c r="B59" s="137"/>
      <c r="C59" s="137"/>
      <c r="D59" s="137"/>
      <c r="E59" s="137"/>
      <c r="F59" s="137"/>
      <c r="G59" s="137"/>
      <c r="H59" s="137"/>
      <c r="I59" s="135"/>
      <c r="J59" s="137"/>
      <c r="K59" s="221"/>
      <c r="L59" s="101"/>
      <c r="M59" s="101"/>
      <c r="N59" s="101"/>
      <c r="O59" s="101"/>
      <c r="P59" s="101"/>
      <c r="Q59" s="101"/>
      <c r="R59" s="101"/>
      <c r="S59" s="101"/>
      <c r="T59" s="101"/>
      <c r="U59" s="101"/>
      <c r="V59" s="101"/>
      <c r="W59" s="101"/>
      <c r="X59" s="101"/>
      <c r="Y59" s="101"/>
      <c r="Z59" s="101"/>
      <c r="AA59" s="101"/>
      <c r="AB59" s="101"/>
      <c r="AC59" s="101"/>
      <c r="AD59" s="101"/>
      <c r="AE59" s="101"/>
      <c r="AF59" s="101"/>
      <c r="AG59" s="101"/>
    </row>
    <row r="60" spans="1:33" ht="12.75">
      <c r="A60" s="138"/>
      <c r="B60" s="137"/>
      <c r="C60" s="137"/>
      <c r="D60" s="137"/>
      <c r="E60" s="137"/>
      <c r="F60" s="137"/>
      <c r="G60" s="137"/>
      <c r="H60" s="137"/>
      <c r="I60" s="135"/>
      <c r="J60" s="137"/>
      <c r="K60" s="221"/>
      <c r="L60" s="101"/>
      <c r="M60" s="101"/>
      <c r="N60" s="101"/>
      <c r="O60" s="101"/>
      <c r="P60" s="101"/>
      <c r="Q60" s="101"/>
      <c r="R60" s="101"/>
      <c r="S60" s="101"/>
      <c r="T60" s="101"/>
      <c r="U60" s="101"/>
      <c r="V60" s="101"/>
      <c r="W60" s="101"/>
      <c r="X60" s="101"/>
      <c r="Y60" s="101"/>
      <c r="Z60" s="101"/>
      <c r="AA60" s="101"/>
      <c r="AB60" s="101"/>
      <c r="AC60" s="101"/>
      <c r="AD60" s="101"/>
      <c r="AE60" s="101"/>
      <c r="AF60" s="101"/>
      <c r="AG60" s="101"/>
    </row>
    <row r="61" spans="1:33" ht="12.75">
      <c r="A61" s="138"/>
      <c r="B61" s="137"/>
      <c r="C61" s="137"/>
      <c r="D61" s="137"/>
      <c r="E61" s="137"/>
      <c r="F61" s="137"/>
      <c r="G61" s="137"/>
      <c r="H61" s="137"/>
      <c r="I61" s="135"/>
      <c r="J61" s="137"/>
      <c r="K61" s="221"/>
      <c r="L61" s="101"/>
      <c r="M61" s="101"/>
      <c r="N61" s="101"/>
      <c r="O61" s="101"/>
      <c r="P61" s="101"/>
      <c r="Q61" s="101"/>
      <c r="R61" s="101"/>
      <c r="S61" s="101"/>
      <c r="T61" s="101"/>
      <c r="U61" s="101"/>
      <c r="V61" s="101"/>
      <c r="W61" s="101"/>
      <c r="X61" s="101"/>
      <c r="Y61" s="101"/>
      <c r="Z61" s="101"/>
      <c r="AA61" s="101"/>
      <c r="AB61" s="101"/>
      <c r="AC61" s="101"/>
      <c r="AD61" s="101"/>
      <c r="AE61" s="101"/>
      <c r="AF61" s="101"/>
      <c r="AG61" s="101"/>
    </row>
    <row r="62" spans="1:33" ht="12.75">
      <c r="A62" s="138"/>
      <c r="B62" s="137"/>
      <c r="C62" s="137"/>
      <c r="D62" s="137"/>
      <c r="E62" s="137"/>
      <c r="F62" s="137"/>
      <c r="G62" s="137"/>
      <c r="H62" s="137"/>
      <c r="I62" s="135"/>
      <c r="J62" s="137"/>
      <c r="K62" s="221"/>
      <c r="L62" s="101"/>
      <c r="M62" s="101"/>
      <c r="N62" s="101"/>
      <c r="O62" s="101"/>
      <c r="P62" s="101"/>
      <c r="Q62" s="101"/>
      <c r="R62" s="101"/>
      <c r="S62" s="101"/>
      <c r="T62" s="101"/>
      <c r="U62" s="101"/>
      <c r="V62" s="101"/>
      <c r="W62" s="101"/>
      <c r="X62" s="101"/>
      <c r="Y62" s="101"/>
      <c r="Z62" s="101"/>
      <c r="AA62" s="101"/>
      <c r="AB62" s="101"/>
      <c r="AC62" s="101"/>
      <c r="AD62" s="101"/>
      <c r="AE62" s="101"/>
      <c r="AF62" s="101"/>
      <c r="AG62" s="101"/>
    </row>
    <row r="63" spans="1:33" ht="12.75">
      <c r="A63" s="138"/>
      <c r="B63" s="137"/>
      <c r="C63" s="137"/>
      <c r="D63" s="137"/>
      <c r="E63" s="137"/>
      <c r="F63" s="137"/>
      <c r="G63" s="137"/>
      <c r="H63" s="137"/>
      <c r="I63" s="135"/>
      <c r="J63" s="137"/>
      <c r="K63" s="221"/>
      <c r="L63" s="101"/>
      <c r="M63" s="101"/>
      <c r="N63" s="101"/>
      <c r="O63" s="101"/>
      <c r="P63" s="101"/>
      <c r="Q63" s="101"/>
      <c r="R63" s="101"/>
      <c r="S63" s="101"/>
      <c r="T63" s="101"/>
      <c r="U63" s="101"/>
      <c r="V63" s="101"/>
      <c r="W63" s="101"/>
      <c r="X63" s="101"/>
      <c r="Y63" s="101"/>
      <c r="Z63" s="101"/>
      <c r="AA63" s="101"/>
      <c r="AB63" s="101"/>
      <c r="AC63" s="101"/>
      <c r="AD63" s="101"/>
      <c r="AE63" s="101"/>
      <c r="AF63" s="101"/>
      <c r="AG63" s="101"/>
    </row>
    <row r="64" spans="1:33" ht="12.75">
      <c r="A64" s="138"/>
      <c r="B64" s="137"/>
      <c r="C64" s="137"/>
      <c r="D64" s="137"/>
      <c r="E64" s="137"/>
      <c r="F64" s="137"/>
      <c r="G64" s="137"/>
      <c r="H64" s="137"/>
      <c r="I64" s="135"/>
      <c r="J64" s="137"/>
      <c r="K64" s="221"/>
      <c r="L64" s="101"/>
      <c r="M64" s="101"/>
      <c r="N64" s="101"/>
      <c r="O64" s="101"/>
      <c r="P64" s="101"/>
      <c r="Q64" s="101"/>
      <c r="R64" s="101"/>
      <c r="S64" s="101"/>
      <c r="T64" s="101"/>
      <c r="U64" s="101"/>
      <c r="V64" s="101"/>
      <c r="W64" s="101"/>
      <c r="X64" s="101"/>
      <c r="Y64" s="101"/>
      <c r="Z64" s="101"/>
      <c r="AA64" s="101"/>
      <c r="AB64" s="101"/>
      <c r="AC64" s="101"/>
      <c r="AD64" s="101"/>
      <c r="AE64" s="101"/>
      <c r="AF64" s="101"/>
      <c r="AG64" s="101"/>
    </row>
    <row r="65" spans="1:33" ht="12.75">
      <c r="A65" s="138"/>
      <c r="B65" s="137"/>
      <c r="C65" s="137"/>
      <c r="D65" s="137"/>
      <c r="E65" s="137"/>
      <c r="F65" s="137"/>
      <c r="G65" s="137"/>
      <c r="H65" s="137"/>
      <c r="I65" s="135"/>
      <c r="J65" s="137"/>
      <c r="K65" s="221"/>
      <c r="L65" s="101"/>
      <c r="M65" s="101"/>
      <c r="N65" s="101"/>
      <c r="O65" s="101"/>
      <c r="P65" s="101"/>
      <c r="Q65" s="101"/>
      <c r="R65" s="101"/>
      <c r="S65" s="101"/>
      <c r="T65" s="101"/>
      <c r="U65" s="101"/>
      <c r="V65" s="101"/>
      <c r="W65" s="101"/>
      <c r="X65" s="101"/>
      <c r="Y65" s="101"/>
      <c r="Z65" s="101"/>
      <c r="AA65" s="101"/>
      <c r="AB65" s="101"/>
      <c r="AC65" s="101"/>
      <c r="AD65" s="101"/>
      <c r="AE65" s="101"/>
      <c r="AF65" s="101"/>
      <c r="AG65" s="101"/>
    </row>
    <row r="66" spans="1:33" ht="12.75">
      <c r="A66" s="138"/>
      <c r="B66" s="137"/>
      <c r="C66" s="137"/>
      <c r="D66" s="137"/>
      <c r="E66" s="137"/>
      <c r="F66" s="137"/>
      <c r="G66" s="137"/>
      <c r="H66" s="137"/>
      <c r="I66" s="135"/>
      <c r="J66" s="137"/>
      <c r="K66" s="221"/>
      <c r="L66" s="101"/>
      <c r="M66" s="101"/>
      <c r="N66" s="101"/>
      <c r="O66" s="101"/>
      <c r="P66" s="101"/>
      <c r="Q66" s="101"/>
      <c r="R66" s="101"/>
      <c r="S66" s="101"/>
      <c r="T66" s="101"/>
      <c r="U66" s="101"/>
      <c r="V66" s="101"/>
      <c r="W66" s="101"/>
      <c r="X66" s="101"/>
      <c r="Y66" s="101"/>
      <c r="Z66" s="101"/>
      <c r="AA66" s="101"/>
      <c r="AB66" s="101"/>
      <c r="AC66" s="101"/>
      <c r="AD66" s="101"/>
      <c r="AE66" s="101"/>
      <c r="AF66" s="101"/>
      <c r="AG66" s="101"/>
    </row>
    <row r="67" spans="1:33" ht="12.75">
      <c r="A67" s="138"/>
      <c r="B67" s="137"/>
      <c r="C67" s="137"/>
      <c r="D67" s="137"/>
      <c r="E67" s="137"/>
      <c r="F67" s="137"/>
      <c r="G67" s="137"/>
      <c r="H67" s="137"/>
      <c r="I67" s="135"/>
      <c r="J67" s="137"/>
      <c r="K67" s="221"/>
      <c r="L67" s="101"/>
      <c r="M67" s="101"/>
      <c r="N67" s="101"/>
      <c r="O67" s="101"/>
      <c r="P67" s="101"/>
      <c r="Q67" s="101"/>
      <c r="R67" s="101"/>
      <c r="S67" s="101"/>
      <c r="T67" s="101"/>
      <c r="U67" s="101"/>
      <c r="V67" s="101"/>
      <c r="W67" s="101"/>
      <c r="X67" s="101"/>
      <c r="Y67" s="101"/>
      <c r="Z67" s="101"/>
      <c r="AA67" s="101"/>
      <c r="AB67" s="101"/>
      <c r="AC67" s="101"/>
      <c r="AD67" s="101"/>
      <c r="AE67" s="101"/>
      <c r="AF67" s="101"/>
      <c r="AG67" s="101"/>
    </row>
    <row r="68" spans="1:33" ht="12.75">
      <c r="A68" s="138"/>
      <c r="B68" s="137"/>
      <c r="C68" s="137"/>
      <c r="D68" s="137"/>
      <c r="E68" s="137"/>
      <c r="F68" s="137"/>
      <c r="G68" s="137"/>
      <c r="H68" s="137"/>
      <c r="I68" s="135"/>
      <c r="J68" s="137"/>
      <c r="K68" s="221"/>
      <c r="L68" s="101"/>
      <c r="M68" s="101"/>
      <c r="N68" s="101"/>
      <c r="O68" s="101"/>
      <c r="P68" s="101"/>
      <c r="Q68" s="101"/>
      <c r="R68" s="101"/>
      <c r="S68" s="101"/>
      <c r="T68" s="101"/>
      <c r="U68" s="101"/>
      <c r="V68" s="101"/>
      <c r="W68" s="101"/>
      <c r="X68" s="101"/>
      <c r="Y68" s="101"/>
      <c r="Z68" s="101"/>
      <c r="AA68" s="101"/>
      <c r="AB68" s="101"/>
      <c r="AC68" s="101"/>
      <c r="AD68" s="101"/>
      <c r="AE68" s="101"/>
      <c r="AF68" s="101"/>
      <c r="AG68" s="101"/>
    </row>
    <row r="69" spans="1:33" ht="12.75">
      <c r="A69" s="138"/>
      <c r="B69" s="137"/>
      <c r="C69" s="137"/>
      <c r="D69" s="137"/>
      <c r="E69" s="137"/>
      <c r="F69" s="137"/>
      <c r="G69" s="137"/>
      <c r="H69" s="137"/>
      <c r="I69" s="135"/>
      <c r="J69" s="137"/>
      <c r="K69" s="221"/>
      <c r="L69" s="101"/>
      <c r="M69" s="101"/>
      <c r="N69" s="101"/>
      <c r="O69" s="101"/>
      <c r="P69" s="101"/>
      <c r="Q69" s="101"/>
      <c r="R69" s="101"/>
      <c r="S69" s="101"/>
      <c r="T69" s="101"/>
      <c r="U69" s="101"/>
      <c r="V69" s="101"/>
      <c r="W69" s="101"/>
      <c r="X69" s="101"/>
      <c r="Y69" s="101"/>
      <c r="Z69" s="101"/>
      <c r="AA69" s="101"/>
      <c r="AB69" s="101"/>
      <c r="AC69" s="101"/>
      <c r="AD69" s="101"/>
      <c r="AE69" s="101"/>
      <c r="AF69" s="101"/>
      <c r="AG69" s="101"/>
    </row>
    <row r="70" spans="1:33" ht="12.75">
      <c r="A70" s="138"/>
      <c r="B70" s="137"/>
      <c r="C70" s="137"/>
      <c r="D70" s="137"/>
      <c r="E70" s="137"/>
      <c r="F70" s="137"/>
      <c r="G70" s="137"/>
      <c r="H70" s="137"/>
      <c r="I70" s="135"/>
      <c r="J70" s="137"/>
      <c r="K70" s="221"/>
      <c r="L70" s="101"/>
      <c r="M70" s="101"/>
      <c r="N70" s="101"/>
      <c r="O70" s="101"/>
      <c r="P70" s="101"/>
      <c r="Q70" s="101"/>
      <c r="R70" s="101"/>
      <c r="S70" s="101"/>
      <c r="T70" s="101"/>
      <c r="U70" s="101"/>
      <c r="V70" s="101"/>
      <c r="W70" s="101"/>
      <c r="X70" s="101"/>
      <c r="Y70" s="101"/>
      <c r="Z70" s="101"/>
      <c r="AA70" s="101"/>
      <c r="AB70" s="101"/>
      <c r="AC70" s="101"/>
      <c r="AD70" s="101"/>
      <c r="AE70" s="101"/>
      <c r="AF70" s="101"/>
      <c r="AG70" s="101"/>
    </row>
    <row r="71" spans="1:33" ht="12.75">
      <c r="A71" s="138"/>
      <c r="B71" s="137"/>
      <c r="C71" s="137"/>
      <c r="D71" s="137"/>
      <c r="E71" s="137"/>
      <c r="F71" s="137"/>
      <c r="G71" s="137"/>
      <c r="H71" s="137"/>
      <c r="I71" s="135"/>
      <c r="J71" s="137"/>
      <c r="K71" s="221"/>
      <c r="L71" s="101"/>
      <c r="M71" s="101"/>
      <c r="N71" s="101"/>
      <c r="O71" s="101"/>
      <c r="P71" s="101"/>
      <c r="Q71" s="101"/>
      <c r="R71" s="101"/>
      <c r="S71" s="101"/>
      <c r="T71" s="101"/>
      <c r="U71" s="101"/>
      <c r="V71" s="101"/>
      <c r="W71" s="101"/>
      <c r="X71" s="101"/>
      <c r="Y71" s="101"/>
      <c r="Z71" s="101"/>
      <c r="AA71" s="101"/>
      <c r="AB71" s="101"/>
      <c r="AC71" s="101"/>
      <c r="AD71" s="101"/>
      <c r="AE71" s="101"/>
      <c r="AF71" s="101"/>
      <c r="AG71" s="101"/>
    </row>
    <row r="72" spans="1:33" ht="12.75">
      <c r="A72" s="138"/>
      <c r="B72" s="137"/>
      <c r="C72" s="137"/>
      <c r="D72" s="137"/>
      <c r="E72" s="137"/>
      <c r="F72" s="137"/>
      <c r="G72" s="137"/>
      <c r="H72" s="137"/>
      <c r="I72" s="135"/>
      <c r="J72" s="137"/>
      <c r="K72" s="221"/>
      <c r="L72" s="101"/>
      <c r="M72" s="101"/>
      <c r="N72" s="101"/>
      <c r="O72" s="101"/>
      <c r="P72" s="101"/>
      <c r="Q72" s="101"/>
      <c r="R72" s="101"/>
      <c r="S72" s="101"/>
      <c r="T72" s="101"/>
      <c r="U72" s="101"/>
      <c r="V72" s="101"/>
      <c r="W72" s="101"/>
      <c r="X72" s="101"/>
      <c r="Y72" s="101"/>
      <c r="Z72" s="101"/>
      <c r="AA72" s="101"/>
      <c r="AB72" s="101"/>
      <c r="AC72" s="101"/>
      <c r="AD72" s="101"/>
      <c r="AE72" s="101"/>
      <c r="AF72" s="101"/>
      <c r="AG72" s="101"/>
    </row>
    <row r="73" spans="1:33" ht="12.75">
      <c r="A73" s="138"/>
      <c r="B73" s="137"/>
      <c r="C73" s="137"/>
      <c r="D73" s="137"/>
      <c r="E73" s="137"/>
      <c r="F73" s="137"/>
      <c r="G73" s="137"/>
      <c r="H73" s="137"/>
      <c r="I73" s="135"/>
      <c r="J73" s="137"/>
      <c r="K73" s="221"/>
      <c r="L73" s="101"/>
      <c r="M73" s="101"/>
      <c r="N73" s="101"/>
      <c r="O73" s="101"/>
      <c r="P73" s="101"/>
      <c r="Q73" s="101"/>
      <c r="R73" s="101"/>
      <c r="S73" s="101"/>
      <c r="T73" s="101"/>
      <c r="U73" s="101"/>
      <c r="V73" s="101"/>
      <c r="W73" s="101"/>
      <c r="X73" s="101"/>
      <c r="Y73" s="101"/>
      <c r="Z73" s="101"/>
      <c r="AA73" s="101"/>
      <c r="AB73" s="101"/>
      <c r="AC73" s="101"/>
      <c r="AD73" s="101"/>
      <c r="AE73" s="101"/>
      <c r="AF73" s="101"/>
      <c r="AG73" s="101"/>
    </row>
    <row r="74" spans="1:33" ht="12.75">
      <c r="A74" s="138"/>
      <c r="B74" s="137"/>
      <c r="C74" s="137"/>
      <c r="D74" s="137"/>
      <c r="E74" s="137"/>
      <c r="F74" s="137"/>
      <c r="G74" s="137"/>
      <c r="H74" s="137"/>
      <c r="I74" s="135"/>
      <c r="J74" s="137"/>
      <c r="K74" s="221"/>
      <c r="L74" s="101"/>
      <c r="M74" s="101"/>
      <c r="N74" s="101"/>
      <c r="O74" s="101"/>
      <c r="P74" s="101"/>
      <c r="Q74" s="101"/>
      <c r="R74" s="101"/>
      <c r="S74" s="101"/>
      <c r="T74" s="101"/>
      <c r="U74" s="101"/>
      <c r="V74" s="101"/>
      <c r="W74" s="101"/>
      <c r="X74" s="101"/>
      <c r="Y74" s="101"/>
      <c r="Z74" s="101"/>
      <c r="AA74" s="101"/>
      <c r="AB74" s="101"/>
      <c r="AC74" s="101"/>
      <c r="AD74" s="101"/>
      <c r="AE74" s="101"/>
      <c r="AF74" s="101"/>
      <c r="AG74" s="101"/>
    </row>
    <row r="75" spans="1:33" ht="12.75">
      <c r="A75" s="138"/>
      <c r="B75" s="137"/>
      <c r="C75" s="137"/>
      <c r="D75" s="137"/>
      <c r="E75" s="137"/>
      <c r="F75" s="137"/>
      <c r="G75" s="137"/>
      <c r="H75" s="137"/>
      <c r="I75" s="135"/>
      <c r="J75" s="137"/>
      <c r="K75" s="221"/>
      <c r="L75" s="101"/>
      <c r="M75" s="101"/>
      <c r="N75" s="101"/>
      <c r="O75" s="101"/>
      <c r="P75" s="101"/>
      <c r="Q75" s="101"/>
      <c r="R75" s="101"/>
      <c r="S75" s="101"/>
      <c r="T75" s="101"/>
      <c r="U75" s="101"/>
      <c r="V75" s="101"/>
      <c r="W75" s="101"/>
      <c r="X75" s="101"/>
      <c r="Y75" s="101"/>
      <c r="Z75" s="101"/>
      <c r="AA75" s="101"/>
      <c r="AB75" s="101"/>
      <c r="AC75" s="101"/>
      <c r="AD75" s="101"/>
      <c r="AE75" s="101"/>
      <c r="AF75" s="101"/>
      <c r="AG75" s="101"/>
    </row>
    <row r="76" spans="1:33" ht="12.75">
      <c r="A76" s="138"/>
      <c r="B76" s="137"/>
      <c r="C76" s="137"/>
      <c r="D76" s="137"/>
      <c r="E76" s="137"/>
      <c r="F76" s="137"/>
      <c r="G76" s="137"/>
      <c r="H76" s="137"/>
      <c r="I76" s="135"/>
      <c r="J76" s="137"/>
      <c r="K76" s="221"/>
      <c r="L76" s="101"/>
      <c r="M76" s="101"/>
      <c r="N76" s="101"/>
      <c r="O76" s="101"/>
      <c r="P76" s="101"/>
      <c r="Q76" s="101"/>
      <c r="R76" s="101"/>
      <c r="S76" s="101"/>
      <c r="T76" s="101"/>
      <c r="U76" s="101"/>
      <c r="V76" s="101"/>
      <c r="W76" s="101"/>
      <c r="X76" s="101"/>
      <c r="Y76" s="101"/>
      <c r="Z76" s="101"/>
      <c r="AA76" s="101"/>
      <c r="AB76" s="101"/>
      <c r="AC76" s="101"/>
      <c r="AD76" s="101"/>
      <c r="AE76" s="101"/>
      <c r="AF76" s="101"/>
      <c r="AG76" s="101"/>
    </row>
    <row r="77" spans="1:33" ht="12.75">
      <c r="A77" s="138"/>
      <c r="B77" s="137"/>
      <c r="C77" s="137"/>
      <c r="D77" s="137"/>
      <c r="E77" s="137"/>
      <c r="F77" s="137"/>
      <c r="G77" s="137"/>
      <c r="H77" s="137"/>
      <c r="I77" s="135"/>
      <c r="J77" s="137"/>
      <c r="K77" s="221"/>
      <c r="L77" s="101"/>
      <c r="M77" s="101"/>
      <c r="N77" s="101"/>
      <c r="O77" s="101"/>
      <c r="P77" s="101"/>
      <c r="Q77" s="101"/>
      <c r="R77" s="101"/>
      <c r="S77" s="101"/>
      <c r="T77" s="101"/>
      <c r="U77" s="101"/>
      <c r="V77" s="101"/>
      <c r="W77" s="101"/>
      <c r="X77" s="101"/>
      <c r="Y77" s="101"/>
      <c r="Z77" s="101"/>
      <c r="AA77" s="101"/>
      <c r="AB77" s="101"/>
      <c r="AC77" s="101"/>
      <c r="AD77" s="101"/>
      <c r="AE77" s="101"/>
      <c r="AF77" s="101"/>
      <c r="AG77" s="101"/>
    </row>
    <row r="78" spans="1:33" ht="12.75">
      <c r="A78" s="138"/>
      <c r="B78" s="137"/>
      <c r="C78" s="137"/>
      <c r="D78" s="137"/>
      <c r="E78" s="137"/>
      <c r="F78" s="137"/>
      <c r="G78" s="137"/>
      <c r="H78" s="137"/>
      <c r="I78" s="135"/>
      <c r="J78" s="137"/>
      <c r="K78" s="221"/>
      <c r="L78" s="101"/>
      <c r="M78" s="101"/>
      <c r="N78" s="101"/>
      <c r="O78" s="101"/>
      <c r="P78" s="101"/>
      <c r="Q78" s="101"/>
      <c r="R78" s="101"/>
      <c r="S78" s="101"/>
      <c r="T78" s="101"/>
      <c r="U78" s="101"/>
      <c r="V78" s="101"/>
      <c r="W78" s="101"/>
      <c r="X78" s="101"/>
      <c r="Y78" s="101"/>
      <c r="Z78" s="101"/>
      <c r="AA78" s="101"/>
      <c r="AB78" s="101"/>
      <c r="AC78" s="101"/>
      <c r="AD78" s="101"/>
      <c r="AE78" s="101"/>
      <c r="AF78" s="101"/>
      <c r="AG78" s="101"/>
    </row>
    <row r="79" spans="1:33" ht="12.75">
      <c r="A79" s="138"/>
      <c r="B79" s="137"/>
      <c r="C79" s="137"/>
      <c r="D79" s="137"/>
      <c r="E79" s="137"/>
      <c r="F79" s="137"/>
      <c r="G79" s="137"/>
      <c r="H79" s="137"/>
      <c r="I79" s="135"/>
      <c r="J79" s="137"/>
      <c r="K79" s="221"/>
      <c r="L79" s="101"/>
      <c r="M79" s="101"/>
      <c r="N79" s="101"/>
      <c r="O79" s="101"/>
      <c r="P79" s="101"/>
      <c r="Q79" s="101"/>
      <c r="R79" s="101"/>
      <c r="S79" s="101"/>
      <c r="T79" s="101"/>
      <c r="U79" s="101"/>
      <c r="V79" s="101"/>
      <c r="W79" s="101"/>
      <c r="X79" s="101"/>
      <c r="Y79" s="101"/>
      <c r="Z79" s="101"/>
      <c r="AA79" s="101"/>
      <c r="AB79" s="101"/>
      <c r="AC79" s="101"/>
      <c r="AD79" s="101"/>
      <c r="AE79" s="101"/>
      <c r="AF79" s="101"/>
      <c r="AG79" s="101"/>
    </row>
    <row r="80" spans="1:33" ht="12.75">
      <c r="A80" s="138"/>
      <c r="B80" s="137"/>
      <c r="C80" s="137"/>
      <c r="D80" s="137"/>
      <c r="E80" s="137"/>
      <c r="F80" s="137"/>
      <c r="G80" s="137"/>
      <c r="H80" s="137"/>
      <c r="I80" s="135"/>
      <c r="J80" s="137"/>
      <c r="K80" s="221"/>
      <c r="L80" s="101"/>
      <c r="M80" s="101"/>
      <c r="N80" s="101"/>
      <c r="O80" s="101"/>
      <c r="P80" s="101"/>
      <c r="Q80" s="101"/>
      <c r="R80" s="101"/>
      <c r="S80" s="101"/>
      <c r="T80" s="101"/>
      <c r="U80" s="101"/>
      <c r="V80" s="101"/>
      <c r="W80" s="101"/>
      <c r="X80" s="101"/>
      <c r="Y80" s="101"/>
      <c r="Z80" s="101"/>
      <c r="AA80" s="101"/>
      <c r="AB80" s="101"/>
      <c r="AC80" s="101"/>
      <c r="AD80" s="101"/>
      <c r="AE80" s="101"/>
      <c r="AF80" s="101"/>
      <c r="AG80" s="101"/>
    </row>
    <row r="81" spans="1:33" ht="12.75">
      <c r="A81" s="138"/>
      <c r="B81" s="137"/>
      <c r="C81" s="137"/>
      <c r="D81" s="137"/>
      <c r="E81" s="137"/>
      <c r="F81" s="137"/>
      <c r="G81" s="137"/>
      <c r="H81" s="137"/>
      <c r="I81" s="135"/>
      <c r="J81" s="137"/>
      <c r="K81" s="221"/>
      <c r="L81" s="101"/>
      <c r="M81" s="101"/>
      <c r="N81" s="101"/>
      <c r="O81" s="101"/>
      <c r="P81" s="101"/>
      <c r="Q81" s="101"/>
      <c r="R81" s="101"/>
      <c r="S81" s="101"/>
      <c r="T81" s="101"/>
      <c r="U81" s="101"/>
      <c r="V81" s="101"/>
      <c r="W81" s="101"/>
      <c r="X81" s="101"/>
      <c r="Y81" s="101"/>
      <c r="Z81" s="101"/>
      <c r="AA81" s="101"/>
      <c r="AB81" s="101"/>
      <c r="AC81" s="101"/>
      <c r="AD81" s="101"/>
      <c r="AE81" s="101"/>
      <c r="AF81" s="101"/>
      <c r="AG81" s="101"/>
    </row>
    <row r="82" spans="1:33" ht="12.75">
      <c r="A82" s="138"/>
      <c r="B82" s="137"/>
      <c r="C82" s="137"/>
      <c r="D82" s="137"/>
      <c r="E82" s="137"/>
      <c r="F82" s="137"/>
      <c r="G82" s="137"/>
      <c r="H82" s="137"/>
      <c r="I82" s="135"/>
      <c r="J82" s="137"/>
      <c r="K82" s="221"/>
      <c r="L82" s="101"/>
      <c r="M82" s="101"/>
      <c r="N82" s="101"/>
      <c r="O82" s="101"/>
      <c r="P82" s="101"/>
      <c r="Q82" s="101"/>
      <c r="R82" s="101"/>
      <c r="S82" s="101"/>
      <c r="T82" s="101"/>
      <c r="U82" s="101"/>
      <c r="V82" s="101"/>
      <c r="W82" s="101"/>
      <c r="X82" s="101"/>
      <c r="Y82" s="101"/>
      <c r="Z82" s="101"/>
      <c r="AA82" s="101"/>
      <c r="AB82" s="101"/>
      <c r="AC82" s="101"/>
      <c r="AD82" s="101"/>
      <c r="AE82" s="101"/>
      <c r="AF82" s="101"/>
      <c r="AG82" s="101"/>
    </row>
    <row r="83" spans="1:33" ht="12.75">
      <c r="A83" s="138"/>
      <c r="B83" s="137"/>
      <c r="C83" s="137"/>
      <c r="D83" s="137"/>
      <c r="E83" s="137"/>
      <c r="F83" s="137"/>
      <c r="G83" s="137"/>
      <c r="H83" s="137"/>
      <c r="I83" s="135"/>
      <c r="J83" s="137"/>
      <c r="K83" s="221"/>
      <c r="L83" s="101"/>
      <c r="M83" s="101"/>
      <c r="N83" s="101"/>
      <c r="O83" s="101"/>
      <c r="P83" s="101"/>
      <c r="Q83" s="101"/>
      <c r="R83" s="101"/>
      <c r="S83" s="101"/>
      <c r="T83" s="101"/>
      <c r="U83" s="101"/>
      <c r="V83" s="101"/>
      <c r="W83" s="101"/>
      <c r="X83" s="101"/>
      <c r="Y83" s="101"/>
      <c r="Z83" s="101"/>
      <c r="AA83" s="101"/>
      <c r="AB83" s="101"/>
      <c r="AC83" s="101"/>
      <c r="AD83" s="101"/>
      <c r="AE83" s="101"/>
      <c r="AF83" s="101"/>
      <c r="AG83" s="101"/>
    </row>
    <row r="84" spans="1:33" ht="12.75">
      <c r="A84" s="138"/>
      <c r="B84" s="137"/>
      <c r="C84" s="137"/>
      <c r="D84" s="137"/>
      <c r="E84" s="137"/>
      <c r="F84" s="137"/>
      <c r="G84" s="137"/>
      <c r="H84" s="137"/>
      <c r="I84" s="135"/>
      <c r="J84" s="137"/>
      <c r="K84" s="221"/>
      <c r="L84" s="101"/>
      <c r="M84" s="101"/>
      <c r="N84" s="101"/>
      <c r="O84" s="101"/>
      <c r="P84" s="101"/>
      <c r="Q84" s="101"/>
      <c r="R84" s="101"/>
      <c r="S84" s="101"/>
      <c r="T84" s="101"/>
      <c r="U84" s="101"/>
      <c r="V84" s="101"/>
      <c r="W84" s="101"/>
      <c r="X84" s="101"/>
      <c r="Y84" s="101"/>
      <c r="Z84" s="101"/>
      <c r="AA84" s="101"/>
      <c r="AB84" s="101"/>
      <c r="AC84" s="101"/>
      <c r="AD84" s="101"/>
      <c r="AE84" s="101"/>
      <c r="AF84" s="101"/>
      <c r="AG84" s="101"/>
    </row>
    <row r="85" spans="1:33" ht="12.75">
      <c r="A85" s="138"/>
      <c r="B85" s="137"/>
      <c r="C85" s="137"/>
      <c r="D85" s="137"/>
      <c r="E85" s="137"/>
      <c r="F85" s="137"/>
      <c r="G85" s="137"/>
      <c r="H85" s="137"/>
      <c r="I85" s="135"/>
      <c r="J85" s="137"/>
      <c r="K85" s="221"/>
      <c r="L85" s="101"/>
      <c r="M85" s="101"/>
      <c r="N85" s="101"/>
      <c r="O85" s="101"/>
      <c r="P85" s="101"/>
      <c r="Q85" s="101"/>
      <c r="R85" s="101"/>
      <c r="S85" s="101"/>
      <c r="T85" s="101"/>
      <c r="U85" s="101"/>
      <c r="V85" s="101"/>
      <c r="W85" s="101"/>
      <c r="X85" s="101"/>
      <c r="Y85" s="101"/>
      <c r="Z85" s="101"/>
      <c r="AA85" s="101"/>
      <c r="AB85" s="101"/>
      <c r="AC85" s="101"/>
      <c r="AD85" s="101"/>
      <c r="AE85" s="101"/>
      <c r="AF85" s="101"/>
      <c r="AG85" s="101"/>
    </row>
    <row r="86" spans="1:33" ht="12.75">
      <c r="A86" s="138"/>
      <c r="B86" s="137"/>
      <c r="C86" s="137"/>
      <c r="D86" s="137"/>
      <c r="E86" s="137"/>
      <c r="F86" s="137"/>
      <c r="G86" s="137"/>
      <c r="H86" s="137"/>
      <c r="I86" s="135"/>
      <c r="J86" s="137"/>
      <c r="K86" s="221"/>
      <c r="L86" s="101"/>
      <c r="M86" s="101"/>
      <c r="N86" s="101"/>
      <c r="O86" s="101"/>
      <c r="P86" s="101"/>
      <c r="Q86" s="101"/>
      <c r="R86" s="101"/>
      <c r="S86" s="101"/>
      <c r="T86" s="101"/>
      <c r="U86" s="101"/>
      <c r="V86" s="101"/>
      <c r="W86" s="101"/>
      <c r="X86" s="101"/>
      <c r="Y86" s="101"/>
      <c r="Z86" s="101"/>
      <c r="AA86" s="101"/>
      <c r="AB86" s="101"/>
      <c r="AC86" s="101"/>
      <c r="AD86" s="101"/>
      <c r="AE86" s="101"/>
      <c r="AF86" s="101"/>
      <c r="AG86" s="101"/>
    </row>
    <row r="87" spans="1:33" ht="12.75">
      <c r="A87" s="138"/>
      <c r="B87" s="137"/>
      <c r="C87" s="137"/>
      <c r="D87" s="137"/>
      <c r="E87" s="137"/>
      <c r="F87" s="137"/>
      <c r="G87" s="137"/>
      <c r="H87" s="137"/>
      <c r="I87" s="135"/>
      <c r="J87" s="137"/>
      <c r="K87" s="221"/>
      <c r="L87" s="101"/>
      <c r="M87" s="101"/>
      <c r="N87" s="101"/>
      <c r="O87" s="101"/>
      <c r="P87" s="101"/>
      <c r="Q87" s="101"/>
      <c r="R87" s="101"/>
      <c r="S87" s="101"/>
      <c r="T87" s="101"/>
      <c r="U87" s="101"/>
      <c r="V87" s="101"/>
      <c r="W87" s="101"/>
      <c r="X87" s="101"/>
      <c r="Y87" s="101"/>
      <c r="Z87" s="101"/>
      <c r="AA87" s="101"/>
      <c r="AB87" s="101"/>
      <c r="AC87" s="101"/>
      <c r="AD87" s="101"/>
      <c r="AE87" s="101"/>
      <c r="AF87" s="101"/>
      <c r="AG87" s="101"/>
    </row>
    <row r="88" spans="1:33" ht="12.75">
      <c r="A88" s="138"/>
      <c r="B88" s="137"/>
      <c r="C88" s="137"/>
      <c r="D88" s="137"/>
      <c r="E88" s="137"/>
      <c r="F88" s="137"/>
      <c r="G88" s="137"/>
      <c r="H88" s="137"/>
      <c r="I88" s="135"/>
      <c r="J88" s="137"/>
      <c r="K88" s="221"/>
      <c r="L88" s="101"/>
      <c r="M88" s="101"/>
      <c r="N88" s="101"/>
      <c r="O88" s="101"/>
      <c r="P88" s="101"/>
      <c r="Q88" s="101"/>
      <c r="R88" s="101"/>
      <c r="S88" s="101"/>
      <c r="T88" s="101"/>
      <c r="U88" s="101"/>
      <c r="V88" s="101"/>
      <c r="W88" s="101"/>
      <c r="X88" s="101"/>
      <c r="Y88" s="101"/>
      <c r="Z88" s="101"/>
      <c r="AA88" s="101"/>
      <c r="AB88" s="101"/>
      <c r="AC88" s="101"/>
      <c r="AD88" s="101"/>
      <c r="AE88" s="101"/>
      <c r="AF88" s="101"/>
      <c r="AG88" s="101"/>
    </row>
    <row r="89" spans="1:33" ht="12.75">
      <c r="A89" s="138"/>
      <c r="B89" s="137"/>
      <c r="C89" s="137"/>
      <c r="D89" s="137"/>
      <c r="E89" s="137"/>
      <c r="F89" s="137"/>
      <c r="G89" s="137"/>
      <c r="H89" s="137"/>
      <c r="I89" s="135"/>
      <c r="J89" s="137"/>
      <c r="K89" s="221"/>
      <c r="L89" s="101"/>
      <c r="M89" s="101"/>
      <c r="N89" s="101"/>
      <c r="O89" s="101"/>
      <c r="P89" s="101"/>
      <c r="Q89" s="101"/>
      <c r="R89" s="101"/>
      <c r="S89" s="101"/>
      <c r="T89" s="101"/>
      <c r="U89" s="101"/>
      <c r="V89" s="101"/>
      <c r="W89" s="101"/>
      <c r="X89" s="101"/>
      <c r="Y89" s="101"/>
      <c r="Z89" s="101"/>
      <c r="AA89" s="101"/>
      <c r="AB89" s="101"/>
      <c r="AC89" s="101"/>
      <c r="AD89" s="101"/>
      <c r="AE89" s="101"/>
      <c r="AF89" s="101"/>
      <c r="AG89" s="101"/>
    </row>
    <row r="90" spans="1:33" ht="12.75">
      <c r="A90" s="138"/>
      <c r="B90" s="137"/>
      <c r="C90" s="137"/>
      <c r="D90" s="137"/>
      <c r="E90" s="137"/>
      <c r="F90" s="137"/>
      <c r="G90" s="137"/>
      <c r="H90" s="137"/>
      <c r="I90" s="135"/>
      <c r="J90" s="137"/>
      <c r="K90" s="221"/>
      <c r="L90" s="101"/>
      <c r="M90" s="101"/>
      <c r="N90" s="101"/>
      <c r="O90" s="101"/>
      <c r="P90" s="101"/>
      <c r="Q90" s="101"/>
      <c r="R90" s="101"/>
      <c r="S90" s="101"/>
      <c r="T90" s="101"/>
      <c r="U90" s="101"/>
      <c r="V90" s="101"/>
      <c r="W90" s="101"/>
      <c r="X90" s="101"/>
      <c r="Y90" s="101"/>
      <c r="Z90" s="101"/>
      <c r="AA90" s="101"/>
      <c r="AB90" s="101"/>
      <c r="AC90" s="101"/>
      <c r="AD90" s="101"/>
      <c r="AE90" s="101"/>
      <c r="AF90" s="101"/>
      <c r="AG90" s="101"/>
    </row>
    <row r="91" spans="1:33" ht="12.75">
      <c r="A91" s="138"/>
      <c r="B91" s="137"/>
      <c r="C91" s="137"/>
      <c r="D91" s="137"/>
      <c r="E91" s="137"/>
      <c r="F91" s="137"/>
      <c r="G91" s="137"/>
      <c r="H91" s="137"/>
      <c r="I91" s="135"/>
      <c r="J91" s="137"/>
      <c r="K91" s="221"/>
      <c r="L91" s="101"/>
      <c r="M91" s="101"/>
      <c r="N91" s="101"/>
      <c r="O91" s="101"/>
      <c r="P91" s="101"/>
      <c r="Q91" s="101"/>
      <c r="R91" s="101"/>
      <c r="S91" s="101"/>
      <c r="T91" s="101"/>
      <c r="U91" s="101"/>
      <c r="V91" s="101"/>
      <c r="W91" s="101"/>
      <c r="X91" s="101"/>
      <c r="Y91" s="101"/>
      <c r="Z91" s="101"/>
      <c r="AA91" s="101"/>
      <c r="AB91" s="101"/>
      <c r="AC91" s="101"/>
      <c r="AD91" s="101"/>
      <c r="AE91" s="101"/>
      <c r="AF91" s="101"/>
      <c r="AG91" s="101"/>
    </row>
    <row r="92" spans="1:33" ht="12.75">
      <c r="A92" s="138"/>
      <c r="B92" s="137"/>
      <c r="C92" s="137"/>
      <c r="D92" s="137"/>
      <c r="E92" s="137"/>
      <c r="F92" s="137"/>
      <c r="G92" s="137"/>
      <c r="H92" s="137"/>
      <c r="I92" s="135"/>
      <c r="J92" s="137"/>
      <c r="K92" s="221"/>
      <c r="L92" s="101"/>
      <c r="M92" s="101"/>
      <c r="N92" s="101"/>
      <c r="O92" s="101"/>
      <c r="P92" s="101"/>
      <c r="Q92" s="101"/>
      <c r="R92" s="101"/>
      <c r="S92" s="101"/>
      <c r="T92" s="101"/>
      <c r="U92" s="101"/>
      <c r="V92" s="101"/>
      <c r="W92" s="101"/>
      <c r="X92" s="101"/>
      <c r="Y92" s="101"/>
      <c r="Z92" s="101"/>
      <c r="AA92" s="101"/>
      <c r="AB92" s="101"/>
      <c r="AC92" s="101"/>
      <c r="AD92" s="101"/>
      <c r="AE92" s="101"/>
      <c r="AF92" s="101"/>
      <c r="AG92" s="101"/>
    </row>
    <row r="93" spans="1:33" ht="12.75">
      <c r="A93" s="138"/>
      <c r="B93" s="137"/>
      <c r="C93" s="137"/>
      <c r="D93" s="137"/>
      <c r="E93" s="137"/>
      <c r="F93" s="137"/>
      <c r="G93" s="137"/>
      <c r="H93" s="137"/>
      <c r="I93" s="135"/>
      <c r="J93" s="137"/>
      <c r="K93" s="221"/>
      <c r="L93" s="101"/>
      <c r="M93" s="101"/>
      <c r="N93" s="101"/>
      <c r="O93" s="101"/>
      <c r="P93" s="101"/>
      <c r="Q93" s="101"/>
      <c r="R93" s="101"/>
      <c r="S93" s="101"/>
      <c r="T93" s="101"/>
      <c r="U93" s="101"/>
      <c r="V93" s="101"/>
      <c r="W93" s="101"/>
      <c r="X93" s="101"/>
      <c r="Y93" s="101"/>
      <c r="Z93" s="101"/>
      <c r="AA93" s="101"/>
      <c r="AB93" s="101"/>
      <c r="AC93" s="101"/>
      <c r="AD93" s="101"/>
      <c r="AE93" s="101"/>
      <c r="AF93" s="101"/>
      <c r="AG93" s="101"/>
    </row>
    <row r="94" spans="1:33" ht="12.75">
      <c r="A94" s="138"/>
      <c r="B94" s="137"/>
      <c r="C94" s="137"/>
      <c r="D94" s="137"/>
      <c r="E94" s="137"/>
      <c r="F94" s="137"/>
      <c r="G94" s="137"/>
      <c r="H94" s="137"/>
      <c r="I94" s="135"/>
      <c r="J94" s="137"/>
      <c r="K94" s="221"/>
      <c r="L94" s="101"/>
      <c r="M94" s="101"/>
      <c r="N94" s="101"/>
      <c r="O94" s="101"/>
      <c r="P94" s="101"/>
      <c r="Q94" s="101"/>
      <c r="R94" s="101"/>
      <c r="S94" s="101"/>
      <c r="T94" s="101"/>
      <c r="U94" s="101"/>
      <c r="V94" s="101"/>
      <c r="W94" s="101"/>
      <c r="X94" s="101"/>
      <c r="Y94" s="101"/>
      <c r="Z94" s="101"/>
      <c r="AA94" s="101"/>
      <c r="AB94" s="101"/>
      <c r="AC94" s="101"/>
      <c r="AD94" s="101"/>
      <c r="AE94" s="101"/>
      <c r="AF94" s="101"/>
      <c r="AG94" s="101"/>
    </row>
    <row r="95" spans="1:33" ht="12.75">
      <c r="A95" s="138"/>
      <c r="B95" s="137"/>
      <c r="C95" s="137"/>
      <c r="D95" s="137"/>
      <c r="E95" s="137"/>
      <c r="F95" s="137"/>
      <c r="G95" s="137"/>
      <c r="H95" s="137"/>
      <c r="I95" s="135"/>
      <c r="J95" s="137"/>
      <c r="K95" s="221"/>
      <c r="L95" s="101"/>
      <c r="M95" s="101"/>
      <c r="N95" s="101"/>
      <c r="O95" s="101"/>
      <c r="P95" s="101"/>
      <c r="Q95" s="101"/>
      <c r="R95" s="101"/>
      <c r="S95" s="101"/>
      <c r="T95" s="101"/>
      <c r="U95" s="101"/>
      <c r="V95" s="101"/>
      <c r="W95" s="101"/>
      <c r="X95" s="101"/>
      <c r="Y95" s="101"/>
      <c r="Z95" s="101"/>
      <c r="AA95" s="101"/>
      <c r="AB95" s="101"/>
      <c r="AC95" s="101"/>
      <c r="AD95" s="101"/>
      <c r="AE95" s="101"/>
      <c r="AF95" s="101"/>
      <c r="AG95" s="101"/>
    </row>
    <row r="96" spans="1:33" ht="12.75">
      <c r="A96" s="138"/>
      <c r="B96" s="137"/>
      <c r="C96" s="137"/>
      <c r="D96" s="137"/>
      <c r="E96" s="137"/>
      <c r="F96" s="137"/>
      <c r="G96" s="137"/>
      <c r="H96" s="137"/>
      <c r="I96" s="135"/>
      <c r="J96" s="137"/>
      <c r="K96" s="221"/>
      <c r="L96" s="101"/>
      <c r="M96" s="101"/>
      <c r="N96" s="101"/>
      <c r="O96" s="101"/>
      <c r="P96" s="101"/>
      <c r="Q96" s="101"/>
      <c r="R96" s="101"/>
      <c r="S96" s="101"/>
      <c r="T96" s="101"/>
      <c r="U96" s="101"/>
      <c r="V96" s="101"/>
      <c r="W96" s="101"/>
      <c r="X96" s="101"/>
      <c r="Y96" s="101"/>
      <c r="Z96" s="101"/>
      <c r="AA96" s="101"/>
      <c r="AB96" s="101"/>
      <c r="AC96" s="101"/>
      <c r="AD96" s="101"/>
      <c r="AE96" s="101"/>
      <c r="AF96" s="101"/>
      <c r="AG96" s="101"/>
    </row>
    <row r="97" spans="1:33" ht="12.75">
      <c r="A97" s="138"/>
      <c r="B97" s="137"/>
      <c r="C97" s="137"/>
      <c r="D97" s="137"/>
      <c r="E97" s="137"/>
      <c r="F97" s="137"/>
      <c r="G97" s="137"/>
      <c r="H97" s="137"/>
      <c r="I97" s="135"/>
      <c r="J97" s="137"/>
      <c r="K97" s="221"/>
      <c r="L97" s="101"/>
      <c r="M97" s="101"/>
      <c r="N97" s="101"/>
      <c r="O97" s="101"/>
      <c r="P97" s="101"/>
      <c r="Q97" s="101"/>
      <c r="R97" s="101"/>
      <c r="S97" s="101"/>
      <c r="T97" s="101"/>
      <c r="U97" s="101"/>
      <c r="V97" s="101"/>
      <c r="W97" s="101"/>
      <c r="X97" s="101"/>
      <c r="Y97" s="101"/>
      <c r="Z97" s="101"/>
      <c r="AA97" s="101"/>
      <c r="AB97" s="101"/>
      <c r="AC97" s="101"/>
      <c r="AD97" s="101"/>
      <c r="AE97" s="101"/>
      <c r="AF97" s="101"/>
      <c r="AG97" s="101"/>
    </row>
    <row r="98" spans="1:33" ht="12.75">
      <c r="A98" s="138"/>
      <c r="B98" s="137"/>
      <c r="C98" s="137"/>
      <c r="D98" s="137"/>
      <c r="E98" s="137"/>
      <c r="F98" s="137"/>
      <c r="G98" s="137"/>
      <c r="H98" s="137"/>
      <c r="I98" s="135"/>
      <c r="J98" s="137"/>
      <c r="K98" s="221"/>
      <c r="L98" s="101"/>
      <c r="M98" s="101"/>
      <c r="N98" s="101"/>
      <c r="O98" s="101"/>
      <c r="P98" s="101"/>
      <c r="Q98" s="101"/>
      <c r="R98" s="101"/>
      <c r="S98" s="101"/>
      <c r="T98" s="101"/>
      <c r="U98" s="101"/>
      <c r="V98" s="101"/>
      <c r="W98" s="101"/>
      <c r="X98" s="101"/>
      <c r="Y98" s="101"/>
      <c r="Z98" s="101"/>
      <c r="AA98" s="101"/>
      <c r="AB98" s="101"/>
      <c r="AC98" s="101"/>
      <c r="AD98" s="101"/>
      <c r="AE98" s="101"/>
      <c r="AF98" s="101"/>
      <c r="AG98" s="101"/>
    </row>
    <row r="99" spans="1:33" ht="12.75">
      <c r="A99" s="138"/>
      <c r="B99" s="137"/>
      <c r="C99" s="137"/>
      <c r="D99" s="137"/>
      <c r="E99" s="137"/>
      <c r="F99" s="137"/>
      <c r="G99" s="137"/>
      <c r="H99" s="137"/>
      <c r="I99" s="135"/>
      <c r="J99" s="137"/>
      <c r="K99" s="221"/>
      <c r="L99" s="101"/>
      <c r="M99" s="101"/>
      <c r="N99" s="101"/>
      <c r="O99" s="101"/>
      <c r="P99" s="101"/>
      <c r="Q99" s="101"/>
      <c r="R99" s="101"/>
      <c r="S99" s="101"/>
      <c r="T99" s="101"/>
      <c r="U99" s="101"/>
      <c r="V99" s="101"/>
      <c r="W99" s="101"/>
      <c r="X99" s="101"/>
      <c r="Y99" s="101"/>
      <c r="Z99" s="101"/>
      <c r="AA99" s="101"/>
      <c r="AB99" s="101"/>
      <c r="AC99" s="101"/>
      <c r="AD99" s="101"/>
      <c r="AE99" s="101"/>
      <c r="AF99" s="101"/>
      <c r="AG99" s="101"/>
    </row>
    <row r="100" spans="1:33" ht="12.75">
      <c r="A100" s="138"/>
      <c r="B100" s="137"/>
      <c r="C100" s="137"/>
      <c r="D100" s="137"/>
      <c r="E100" s="137"/>
      <c r="F100" s="137"/>
      <c r="G100" s="137"/>
      <c r="H100" s="137"/>
      <c r="I100" s="135"/>
      <c r="J100" s="137"/>
      <c r="K100" s="22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row>
    <row r="101" spans="1:33" ht="12.75">
      <c r="A101" s="138"/>
      <c r="B101" s="137"/>
      <c r="C101" s="137"/>
      <c r="D101" s="137"/>
      <c r="E101" s="137"/>
      <c r="F101" s="137"/>
      <c r="G101" s="137"/>
      <c r="H101" s="137"/>
      <c r="I101" s="135"/>
      <c r="J101" s="137"/>
      <c r="K101" s="22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row>
    <row r="102" spans="1:33" ht="12.75">
      <c r="A102" s="138"/>
      <c r="B102" s="137"/>
      <c r="C102" s="137"/>
      <c r="D102" s="137"/>
      <c r="E102" s="137"/>
      <c r="F102" s="137"/>
      <c r="G102" s="137"/>
      <c r="H102" s="137"/>
      <c r="I102" s="135"/>
      <c r="J102" s="137"/>
      <c r="K102" s="22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row>
    <row r="103" spans="1:33" ht="12.75">
      <c r="A103" s="138"/>
      <c r="B103" s="137"/>
      <c r="C103" s="137"/>
      <c r="D103" s="137"/>
      <c r="E103" s="137"/>
      <c r="F103" s="137"/>
      <c r="G103" s="137"/>
      <c r="H103" s="137"/>
      <c r="I103" s="135"/>
      <c r="J103" s="137"/>
      <c r="K103" s="22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row>
    <row r="104" spans="1:33" ht="12.75">
      <c r="A104" s="138"/>
      <c r="B104" s="137"/>
      <c r="C104" s="137"/>
      <c r="D104" s="137"/>
      <c r="E104" s="137"/>
      <c r="F104" s="137"/>
      <c r="G104" s="137"/>
      <c r="H104" s="137"/>
      <c r="I104" s="135"/>
      <c r="J104" s="137"/>
      <c r="K104" s="22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row>
    <row r="105" spans="1:33" ht="12.75">
      <c r="A105" s="138"/>
      <c r="B105" s="137"/>
      <c r="C105" s="137"/>
      <c r="D105" s="137"/>
      <c r="E105" s="137"/>
      <c r="F105" s="137"/>
      <c r="G105" s="137"/>
      <c r="H105" s="137"/>
      <c r="I105" s="135"/>
      <c r="J105" s="137"/>
      <c r="K105" s="22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row>
    <row r="106" spans="1:33" ht="12.75">
      <c r="A106" s="138"/>
      <c r="B106" s="137"/>
      <c r="C106" s="137"/>
      <c r="D106" s="137"/>
      <c r="E106" s="137"/>
      <c r="F106" s="137"/>
      <c r="G106" s="137"/>
      <c r="H106" s="137"/>
      <c r="I106" s="135"/>
      <c r="J106" s="137"/>
      <c r="K106" s="22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row>
    <row r="107" spans="1:33" ht="12.75">
      <c r="A107" s="138"/>
      <c r="B107" s="137"/>
      <c r="C107" s="137"/>
      <c r="D107" s="137"/>
      <c r="E107" s="137"/>
      <c r="F107" s="137"/>
      <c r="G107" s="137"/>
      <c r="H107" s="137"/>
      <c r="I107" s="135"/>
      <c r="J107" s="137"/>
      <c r="K107" s="22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row>
    <row r="108" spans="1:33" ht="12.75">
      <c r="A108" s="138"/>
      <c r="B108" s="137"/>
      <c r="C108" s="137"/>
      <c r="D108" s="137"/>
      <c r="E108" s="137"/>
      <c r="F108" s="137"/>
      <c r="G108" s="137"/>
      <c r="H108" s="137"/>
      <c r="I108" s="135"/>
      <c r="J108" s="137"/>
      <c r="K108" s="22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row>
    <row r="109" spans="1:33" ht="12.75">
      <c r="A109" s="138"/>
      <c r="B109" s="137"/>
      <c r="C109" s="137"/>
      <c r="D109" s="137"/>
      <c r="E109" s="137"/>
      <c r="F109" s="137"/>
      <c r="G109" s="137"/>
      <c r="H109" s="137"/>
      <c r="I109" s="135"/>
      <c r="J109" s="137"/>
      <c r="K109" s="22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row>
    <row r="110" spans="1:33" ht="12.75">
      <c r="A110" s="138"/>
      <c r="B110" s="137"/>
      <c r="C110" s="137"/>
      <c r="D110" s="137"/>
      <c r="E110" s="137"/>
      <c r="F110" s="137"/>
      <c r="G110" s="137"/>
      <c r="H110" s="137"/>
      <c r="I110" s="135"/>
      <c r="J110" s="137"/>
      <c r="K110" s="22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row>
    <row r="111" spans="1:33" ht="12.75">
      <c r="A111" s="138"/>
      <c r="B111" s="137"/>
      <c r="C111" s="137"/>
      <c r="D111" s="137"/>
      <c r="E111" s="137"/>
      <c r="F111" s="137"/>
      <c r="G111" s="137"/>
      <c r="H111" s="137"/>
      <c r="I111" s="135"/>
      <c r="J111" s="137"/>
      <c r="K111" s="22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row>
    <row r="112" spans="1:33" ht="12.75">
      <c r="A112" s="138"/>
      <c r="B112" s="137"/>
      <c r="C112" s="137"/>
      <c r="D112" s="137"/>
      <c r="E112" s="137"/>
      <c r="F112" s="137"/>
      <c r="G112" s="137"/>
      <c r="H112" s="137"/>
      <c r="I112" s="135"/>
      <c r="J112" s="137"/>
      <c r="K112" s="22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row>
    <row r="113" spans="1:33" ht="12.75">
      <c r="A113" s="138"/>
      <c r="B113" s="137"/>
      <c r="C113" s="137"/>
      <c r="D113" s="137"/>
      <c r="E113" s="137"/>
      <c r="F113" s="137"/>
      <c r="G113" s="137"/>
      <c r="H113" s="137"/>
      <c r="I113" s="135"/>
      <c r="J113" s="137"/>
      <c r="K113" s="22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row>
    <row r="114" spans="1:33" ht="12.75">
      <c r="A114" s="138"/>
      <c r="B114" s="137"/>
      <c r="C114" s="137"/>
      <c r="D114" s="137"/>
      <c r="E114" s="137"/>
      <c r="F114" s="137"/>
      <c r="G114" s="137"/>
      <c r="H114" s="137"/>
      <c r="I114" s="135"/>
      <c r="J114" s="137"/>
      <c r="K114" s="22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row>
    <row r="115" spans="1:33" ht="12.75">
      <c r="A115" s="138"/>
      <c r="B115" s="137"/>
      <c r="C115" s="137"/>
      <c r="D115" s="137"/>
      <c r="E115" s="137"/>
      <c r="F115" s="137"/>
      <c r="G115" s="137"/>
      <c r="H115" s="137"/>
      <c r="I115" s="135"/>
      <c r="J115" s="137"/>
      <c r="K115" s="22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row>
    <row r="116" spans="1:33" ht="12.75">
      <c r="A116" s="138"/>
      <c r="B116" s="137"/>
      <c r="C116" s="137"/>
      <c r="D116" s="137"/>
      <c r="E116" s="137"/>
      <c r="F116" s="137"/>
      <c r="G116" s="137"/>
      <c r="H116" s="137"/>
      <c r="I116" s="135"/>
      <c r="J116" s="137"/>
      <c r="K116" s="22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row>
    <row r="117" spans="1:33" ht="12.75">
      <c r="A117" s="138"/>
      <c r="B117" s="137"/>
      <c r="C117" s="137"/>
      <c r="D117" s="137"/>
      <c r="E117" s="137"/>
      <c r="F117" s="137"/>
      <c r="G117" s="137"/>
      <c r="H117" s="137"/>
      <c r="I117" s="135"/>
      <c r="J117" s="137"/>
      <c r="K117" s="22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row>
    <row r="118" spans="1:33" ht="12.75">
      <c r="A118" s="138"/>
      <c r="B118" s="137"/>
      <c r="C118" s="137"/>
      <c r="D118" s="137"/>
      <c r="E118" s="137"/>
      <c r="F118" s="137"/>
      <c r="G118" s="137"/>
      <c r="H118" s="137"/>
      <c r="I118" s="135"/>
      <c r="J118" s="137"/>
      <c r="K118" s="22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row>
    <row r="119" spans="1:33" ht="12.75">
      <c r="A119" s="138"/>
      <c r="B119" s="137"/>
      <c r="C119" s="137"/>
      <c r="D119" s="137"/>
      <c r="E119" s="137"/>
      <c r="F119" s="137"/>
      <c r="G119" s="137"/>
      <c r="H119" s="137"/>
      <c r="I119" s="135"/>
      <c r="J119" s="137"/>
      <c r="K119" s="22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row>
    <row r="120" spans="1:33" ht="12.75">
      <c r="A120" s="138"/>
      <c r="B120" s="137"/>
      <c r="C120" s="137"/>
      <c r="D120" s="137"/>
      <c r="E120" s="137"/>
      <c r="F120" s="137"/>
      <c r="G120" s="137"/>
      <c r="H120" s="137"/>
      <c r="I120" s="135"/>
      <c r="J120" s="137"/>
      <c r="K120" s="22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row>
    <row r="121" spans="1:33" ht="12.75">
      <c r="A121" s="138"/>
      <c r="B121" s="137"/>
      <c r="C121" s="137"/>
      <c r="D121" s="137"/>
      <c r="E121" s="137"/>
      <c r="F121" s="137"/>
      <c r="G121" s="137"/>
      <c r="H121" s="137"/>
      <c r="I121" s="135"/>
      <c r="J121" s="137"/>
      <c r="K121" s="22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row>
    <row r="122" spans="1:33" ht="12.75">
      <c r="A122" s="138"/>
      <c r="B122" s="137"/>
      <c r="C122" s="137"/>
      <c r="D122" s="137"/>
      <c r="E122" s="137"/>
      <c r="F122" s="137"/>
      <c r="G122" s="137"/>
      <c r="H122" s="137"/>
      <c r="I122" s="135"/>
      <c r="J122" s="137"/>
      <c r="K122" s="22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row>
    <row r="123" spans="1:33" ht="12.75">
      <c r="A123" s="138"/>
      <c r="B123" s="137"/>
      <c r="C123" s="137"/>
      <c r="D123" s="137"/>
      <c r="E123" s="137"/>
      <c r="F123" s="137"/>
      <c r="G123" s="137"/>
      <c r="H123" s="137"/>
      <c r="I123" s="135"/>
      <c r="J123" s="137"/>
      <c r="K123" s="22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row>
    <row r="124" spans="1:33" ht="12.75">
      <c r="A124" s="138"/>
      <c r="B124" s="137"/>
      <c r="C124" s="137"/>
      <c r="D124" s="137"/>
      <c r="E124" s="137"/>
      <c r="F124" s="137"/>
      <c r="G124" s="137"/>
      <c r="H124" s="137"/>
      <c r="I124" s="135"/>
      <c r="J124" s="137"/>
      <c r="K124" s="22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row>
    <row r="125" spans="1:33" ht="12.75">
      <c r="A125" s="138"/>
      <c r="B125" s="137"/>
      <c r="C125" s="137"/>
      <c r="D125" s="137"/>
      <c r="E125" s="137"/>
      <c r="F125" s="137"/>
      <c r="G125" s="137"/>
      <c r="H125" s="137"/>
      <c r="I125" s="135"/>
      <c r="J125" s="137"/>
      <c r="K125" s="22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row>
    <row r="126" spans="1:33" ht="12.75">
      <c r="A126" s="138"/>
      <c r="B126" s="137"/>
      <c r="C126" s="137"/>
      <c r="D126" s="137"/>
      <c r="E126" s="137"/>
      <c r="F126" s="137"/>
      <c r="G126" s="137"/>
      <c r="H126" s="137"/>
      <c r="I126" s="135"/>
      <c r="J126" s="137"/>
      <c r="K126" s="22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row>
    <row r="127" spans="1:33" ht="12.75">
      <c r="A127" s="138"/>
      <c r="B127" s="137"/>
      <c r="C127" s="137"/>
      <c r="D127" s="137"/>
      <c r="E127" s="137"/>
      <c r="F127" s="137"/>
      <c r="G127" s="137"/>
      <c r="H127" s="137"/>
      <c r="I127" s="135"/>
      <c r="J127" s="137"/>
      <c r="K127" s="22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row>
    <row r="128" spans="1:33" ht="12.75">
      <c r="A128" s="138"/>
      <c r="B128" s="137"/>
      <c r="C128" s="137"/>
      <c r="D128" s="137"/>
      <c r="E128" s="137"/>
      <c r="F128" s="137"/>
      <c r="G128" s="137"/>
      <c r="H128" s="137"/>
      <c r="I128" s="135"/>
      <c r="J128" s="137"/>
      <c r="K128" s="22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row>
    <row r="129" spans="1:33" ht="12.75">
      <c r="A129" s="138"/>
      <c r="B129" s="137"/>
      <c r="C129" s="137"/>
      <c r="D129" s="137"/>
      <c r="E129" s="137"/>
      <c r="F129" s="137"/>
      <c r="G129" s="137"/>
      <c r="H129" s="137"/>
      <c r="I129" s="135"/>
      <c r="J129" s="137"/>
      <c r="K129" s="22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row>
    <row r="130" spans="1:33" ht="12.75">
      <c r="A130" s="138"/>
      <c r="B130" s="137"/>
      <c r="C130" s="137"/>
      <c r="D130" s="137"/>
      <c r="E130" s="137"/>
      <c r="F130" s="137"/>
      <c r="G130" s="137"/>
      <c r="H130" s="137"/>
      <c r="I130" s="135"/>
      <c r="J130" s="137"/>
      <c r="K130" s="22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row>
    <row r="131" spans="1:33" ht="12.75">
      <c r="A131" s="138"/>
      <c r="B131" s="137"/>
      <c r="C131" s="137"/>
      <c r="D131" s="137"/>
      <c r="E131" s="137"/>
      <c r="F131" s="137"/>
      <c r="G131" s="137"/>
      <c r="H131" s="137"/>
      <c r="I131" s="135"/>
      <c r="J131" s="137"/>
      <c r="K131" s="22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row>
    <row r="132" spans="1:33" ht="12.75">
      <c r="A132" s="138"/>
      <c r="B132" s="137"/>
      <c r="C132" s="137"/>
      <c r="D132" s="137"/>
      <c r="E132" s="137"/>
      <c r="F132" s="137"/>
      <c r="G132" s="137"/>
      <c r="H132" s="137"/>
      <c r="I132" s="135"/>
      <c r="J132" s="137"/>
      <c r="K132" s="22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row>
    <row r="133" spans="1:33" ht="12.75">
      <c r="A133" s="138"/>
      <c r="B133" s="137"/>
      <c r="C133" s="137"/>
      <c r="D133" s="137"/>
      <c r="E133" s="137"/>
      <c r="F133" s="137"/>
      <c r="G133" s="137"/>
      <c r="H133" s="137"/>
      <c r="I133" s="135"/>
      <c r="J133" s="137"/>
      <c r="K133" s="22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row>
    <row r="134" spans="1:33" ht="12.75">
      <c r="A134" s="138"/>
      <c r="B134" s="137"/>
      <c r="C134" s="137"/>
      <c r="D134" s="137"/>
      <c r="E134" s="137"/>
      <c r="F134" s="137"/>
      <c r="G134" s="137"/>
      <c r="H134" s="137"/>
      <c r="I134" s="135"/>
      <c r="J134" s="137"/>
      <c r="K134" s="22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row>
    <row r="135" spans="1:33" ht="12.75">
      <c r="A135" s="138"/>
      <c r="B135" s="137"/>
      <c r="C135" s="137"/>
      <c r="D135" s="137"/>
      <c r="E135" s="137"/>
      <c r="F135" s="137"/>
      <c r="G135" s="137"/>
      <c r="H135" s="137"/>
      <c r="I135" s="135"/>
      <c r="J135" s="137"/>
      <c r="K135" s="22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row>
    <row r="136" spans="1:33" ht="12.75">
      <c r="A136" s="138"/>
      <c r="B136" s="137"/>
      <c r="C136" s="137"/>
      <c r="D136" s="137"/>
      <c r="E136" s="137"/>
      <c r="F136" s="137"/>
      <c r="G136" s="137"/>
      <c r="H136" s="137"/>
      <c r="I136" s="135"/>
      <c r="J136" s="137"/>
      <c r="K136" s="22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row>
    <row r="137" spans="1:33" ht="12.75">
      <c r="A137" s="138"/>
      <c r="B137" s="137"/>
      <c r="C137" s="137"/>
      <c r="D137" s="137"/>
      <c r="E137" s="137"/>
      <c r="F137" s="137"/>
      <c r="G137" s="137"/>
      <c r="H137" s="137"/>
      <c r="I137" s="135"/>
      <c r="J137" s="137"/>
      <c r="K137" s="22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row>
    <row r="138" spans="1:33" ht="12.75">
      <c r="A138" s="138"/>
      <c r="B138" s="137"/>
      <c r="C138" s="137"/>
      <c r="D138" s="137"/>
      <c r="E138" s="137"/>
      <c r="F138" s="137"/>
      <c r="G138" s="137"/>
      <c r="H138" s="137"/>
      <c r="I138" s="135"/>
      <c r="J138" s="137"/>
      <c r="K138" s="22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row>
    <row r="139" spans="1:33" ht="12.75">
      <c r="A139" s="138"/>
      <c r="B139" s="137"/>
      <c r="C139" s="137"/>
      <c r="D139" s="137"/>
      <c r="E139" s="137"/>
      <c r="F139" s="137"/>
      <c r="G139" s="137"/>
      <c r="H139" s="137"/>
      <c r="I139" s="135"/>
      <c r="J139" s="137"/>
      <c r="K139" s="22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row>
    <row r="140" spans="1:33" ht="12.75">
      <c r="A140" s="138"/>
      <c r="B140" s="137"/>
      <c r="C140" s="137"/>
      <c r="D140" s="137"/>
      <c r="E140" s="137"/>
      <c r="F140" s="137"/>
      <c r="G140" s="137"/>
      <c r="H140" s="137"/>
      <c r="I140" s="135"/>
      <c r="J140" s="137"/>
      <c r="K140" s="22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row>
    <row r="141" spans="1:33" ht="12.75">
      <c r="A141" s="138"/>
      <c r="B141" s="137"/>
      <c r="C141" s="137"/>
      <c r="D141" s="137"/>
      <c r="E141" s="137"/>
      <c r="F141" s="137"/>
      <c r="G141" s="137"/>
      <c r="H141" s="137"/>
      <c r="I141" s="135"/>
      <c r="J141" s="137"/>
      <c r="K141" s="22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row>
    <row r="142" spans="1:33" ht="12.75">
      <c r="A142" s="138"/>
      <c r="B142" s="137"/>
      <c r="C142" s="137"/>
      <c r="D142" s="137"/>
      <c r="E142" s="137"/>
      <c r="F142" s="137"/>
      <c r="G142" s="137"/>
      <c r="H142" s="137"/>
      <c r="I142" s="135"/>
      <c r="J142" s="137"/>
      <c r="K142" s="22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row>
    <row r="143" spans="1:33" ht="12.75">
      <c r="A143" s="138"/>
      <c r="B143" s="137"/>
      <c r="C143" s="137"/>
      <c r="D143" s="137"/>
      <c r="E143" s="137"/>
      <c r="F143" s="137"/>
      <c r="G143" s="137"/>
      <c r="H143" s="137"/>
      <c r="I143" s="135"/>
      <c r="J143" s="137"/>
      <c r="K143" s="22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row>
    <row r="144" spans="1:33" ht="12.75">
      <c r="A144" s="138"/>
      <c r="B144" s="137"/>
      <c r="C144" s="137"/>
      <c r="D144" s="137"/>
      <c r="E144" s="137"/>
      <c r="F144" s="137"/>
      <c r="G144" s="137"/>
      <c r="H144" s="137"/>
      <c r="I144" s="135"/>
      <c r="J144" s="137"/>
      <c r="K144" s="22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row>
    <row r="145" spans="1:33" ht="12.75">
      <c r="A145" s="138"/>
      <c r="B145" s="137"/>
      <c r="C145" s="137"/>
      <c r="D145" s="137"/>
      <c r="E145" s="137"/>
      <c r="F145" s="137"/>
      <c r="G145" s="137"/>
      <c r="H145" s="137"/>
      <c r="I145" s="135"/>
      <c r="J145" s="137"/>
      <c r="K145" s="22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row>
    <row r="146" spans="1:33" ht="12.75">
      <c r="A146" s="138"/>
      <c r="B146" s="137"/>
      <c r="C146" s="137"/>
      <c r="D146" s="137"/>
      <c r="E146" s="137"/>
      <c r="F146" s="137"/>
      <c r="G146" s="137"/>
      <c r="H146" s="137"/>
      <c r="I146" s="135"/>
      <c r="J146" s="137"/>
      <c r="K146" s="22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row>
    <row r="147" spans="1:33" ht="12.75">
      <c r="A147" s="138"/>
      <c r="B147" s="137"/>
      <c r="C147" s="137"/>
      <c r="D147" s="137"/>
      <c r="E147" s="137"/>
      <c r="F147" s="137"/>
      <c r="G147" s="137"/>
      <c r="H147" s="137"/>
      <c r="I147" s="135"/>
      <c r="J147" s="137"/>
      <c r="K147" s="22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row>
    <row r="148" spans="1:33" ht="12.75">
      <c r="A148" s="138"/>
      <c r="B148" s="137"/>
      <c r="C148" s="137"/>
      <c r="D148" s="137"/>
      <c r="E148" s="137"/>
      <c r="F148" s="137"/>
      <c r="G148" s="137"/>
      <c r="H148" s="137"/>
      <c r="I148" s="135"/>
      <c r="J148" s="137"/>
      <c r="K148" s="22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row>
    <row r="149" spans="1:33" ht="12.75">
      <c r="A149" s="138"/>
      <c r="B149" s="137"/>
      <c r="C149" s="137"/>
      <c r="D149" s="137"/>
      <c r="E149" s="137"/>
      <c r="F149" s="137"/>
      <c r="G149" s="137"/>
      <c r="H149" s="137"/>
      <c r="I149" s="135"/>
      <c r="J149" s="137"/>
      <c r="K149" s="22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row>
    <row r="150" spans="1:33" ht="12.75">
      <c r="A150" s="138"/>
      <c r="B150" s="137"/>
      <c r="C150" s="137"/>
      <c r="D150" s="137"/>
      <c r="E150" s="137"/>
      <c r="F150" s="137"/>
      <c r="G150" s="137"/>
      <c r="H150" s="137"/>
      <c r="I150" s="135"/>
      <c r="J150" s="137"/>
      <c r="K150" s="22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row>
    <row r="151" spans="1:33" ht="12.75">
      <c r="A151" s="138"/>
      <c r="B151" s="137"/>
      <c r="C151" s="137"/>
      <c r="D151" s="137"/>
      <c r="E151" s="137"/>
      <c r="F151" s="137"/>
      <c r="G151" s="137"/>
      <c r="H151" s="137"/>
      <c r="I151" s="135"/>
      <c r="J151" s="137"/>
      <c r="K151" s="22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row>
    <row r="152" spans="1:33" ht="12.75">
      <c r="A152" s="138"/>
      <c r="B152" s="137"/>
      <c r="C152" s="137"/>
      <c r="D152" s="137"/>
      <c r="E152" s="137"/>
      <c r="F152" s="137"/>
      <c r="G152" s="137"/>
      <c r="H152" s="137"/>
      <c r="I152" s="135"/>
      <c r="J152" s="137"/>
      <c r="K152" s="22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row>
    <row r="153" spans="1:33" ht="12.75">
      <c r="A153" s="138"/>
      <c r="B153" s="137"/>
      <c r="C153" s="137"/>
      <c r="D153" s="137"/>
      <c r="E153" s="137"/>
      <c r="F153" s="137"/>
      <c r="G153" s="137"/>
      <c r="H153" s="137"/>
      <c r="I153" s="135"/>
      <c r="J153" s="137"/>
      <c r="K153" s="22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row>
    <row r="154" spans="1:33" ht="12.75">
      <c r="A154" s="138"/>
      <c r="B154" s="137"/>
      <c r="C154" s="137"/>
      <c r="D154" s="137"/>
      <c r="E154" s="137"/>
      <c r="F154" s="137"/>
      <c r="G154" s="137"/>
      <c r="H154" s="137"/>
      <c r="I154" s="135"/>
      <c r="J154" s="137"/>
      <c r="K154" s="22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row>
    <row r="155" spans="1:33" ht="12.75">
      <c r="A155" s="138"/>
      <c r="B155" s="137"/>
      <c r="C155" s="137"/>
      <c r="D155" s="137"/>
      <c r="E155" s="137"/>
      <c r="F155" s="137"/>
      <c r="G155" s="137"/>
      <c r="H155" s="137"/>
      <c r="I155" s="135"/>
      <c r="J155" s="137"/>
      <c r="K155" s="22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row>
    <row r="156" spans="1:33" ht="12.75">
      <c r="A156" s="138"/>
      <c r="B156" s="137"/>
      <c r="C156" s="137"/>
      <c r="D156" s="137"/>
      <c r="E156" s="137"/>
      <c r="F156" s="137"/>
      <c r="G156" s="137"/>
      <c r="H156" s="137"/>
      <c r="I156" s="135"/>
      <c r="J156" s="137"/>
      <c r="K156" s="22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row>
    <row r="157" spans="1:33" ht="12.75">
      <c r="A157" s="138"/>
      <c r="B157" s="137"/>
      <c r="C157" s="137"/>
      <c r="D157" s="137"/>
      <c r="E157" s="137"/>
      <c r="F157" s="137"/>
      <c r="G157" s="137"/>
      <c r="H157" s="137"/>
      <c r="I157" s="135"/>
      <c r="J157" s="137"/>
      <c r="K157" s="22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row>
    <row r="158" spans="1:33" ht="12.75">
      <c r="A158" s="138"/>
      <c r="B158" s="137"/>
      <c r="C158" s="137"/>
      <c r="D158" s="137"/>
      <c r="E158" s="137"/>
      <c r="F158" s="137"/>
      <c r="G158" s="137"/>
      <c r="H158" s="137"/>
      <c r="I158" s="135"/>
      <c r="J158" s="137"/>
      <c r="K158" s="22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row>
    <row r="159" spans="1:33" ht="12.75">
      <c r="A159" s="138"/>
      <c r="B159" s="137"/>
      <c r="C159" s="137"/>
      <c r="D159" s="137"/>
      <c r="E159" s="137"/>
      <c r="F159" s="137"/>
      <c r="G159" s="137"/>
      <c r="H159" s="137"/>
      <c r="I159" s="135"/>
      <c r="J159" s="137"/>
      <c r="K159" s="22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row>
    <row r="160" spans="1:33" ht="12.75">
      <c r="A160" s="138"/>
      <c r="B160" s="137"/>
      <c r="C160" s="137"/>
      <c r="D160" s="137"/>
      <c r="E160" s="137"/>
      <c r="F160" s="137"/>
      <c r="G160" s="137"/>
      <c r="H160" s="137"/>
      <c r="I160" s="135"/>
      <c r="J160" s="137"/>
      <c r="K160" s="22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row>
    <row r="161" spans="1:33" ht="12.75">
      <c r="A161" s="138"/>
      <c r="B161" s="137"/>
      <c r="C161" s="137"/>
      <c r="D161" s="137"/>
      <c r="E161" s="137"/>
      <c r="F161" s="137"/>
      <c r="G161" s="137"/>
      <c r="H161" s="137"/>
      <c r="I161" s="135"/>
      <c r="J161" s="137"/>
      <c r="K161" s="22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row>
    <row r="162" spans="1:33" ht="12.75">
      <c r="A162" s="138"/>
      <c r="B162" s="137"/>
      <c r="C162" s="137"/>
      <c r="D162" s="137"/>
      <c r="E162" s="137"/>
      <c r="F162" s="137"/>
      <c r="G162" s="137"/>
      <c r="H162" s="137"/>
      <c r="I162" s="135"/>
      <c r="J162" s="137"/>
      <c r="K162" s="22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row>
    <row r="163" spans="1:33" ht="12.75">
      <c r="A163" s="138"/>
      <c r="B163" s="137"/>
      <c r="C163" s="137"/>
      <c r="D163" s="137"/>
      <c r="E163" s="137"/>
      <c r="F163" s="137"/>
      <c r="G163" s="137"/>
      <c r="H163" s="137"/>
      <c r="I163" s="135"/>
      <c r="J163" s="137"/>
      <c r="K163" s="22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row>
    <row r="164" spans="1:33" ht="12.75">
      <c r="A164" s="138"/>
      <c r="B164" s="137"/>
      <c r="C164" s="137"/>
      <c r="D164" s="137"/>
      <c r="E164" s="137"/>
      <c r="F164" s="137"/>
      <c r="G164" s="137"/>
      <c r="H164" s="137"/>
      <c r="I164" s="135"/>
      <c r="J164" s="137"/>
      <c r="K164" s="22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row>
    <row r="165" spans="1:33" ht="12.75">
      <c r="A165" s="138"/>
      <c r="B165" s="137"/>
      <c r="C165" s="137"/>
      <c r="D165" s="137"/>
      <c r="E165" s="137"/>
      <c r="F165" s="137"/>
      <c r="G165" s="137"/>
      <c r="H165" s="137"/>
      <c r="I165" s="135"/>
      <c r="J165" s="137"/>
      <c r="K165" s="22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row>
    <row r="166" spans="1:33" ht="12.75">
      <c r="A166" s="138"/>
      <c r="B166" s="137"/>
      <c r="C166" s="137"/>
      <c r="D166" s="137"/>
      <c r="E166" s="137"/>
      <c r="F166" s="137"/>
      <c r="G166" s="137"/>
      <c r="H166" s="137"/>
      <c r="I166" s="135"/>
      <c r="J166" s="137"/>
      <c r="K166" s="22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row>
    <row r="167" spans="1:33" ht="12.75">
      <c r="A167" s="138"/>
      <c r="B167" s="137"/>
      <c r="C167" s="137"/>
      <c r="D167" s="137"/>
      <c r="E167" s="137"/>
      <c r="F167" s="137"/>
      <c r="G167" s="137"/>
      <c r="H167" s="137"/>
      <c r="I167" s="135"/>
      <c r="J167" s="137"/>
      <c r="K167" s="22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row>
    <row r="168" spans="1:33" ht="12.75">
      <c r="A168" s="138"/>
      <c r="B168" s="137"/>
      <c r="C168" s="137"/>
      <c r="D168" s="137"/>
      <c r="E168" s="137"/>
      <c r="F168" s="137"/>
      <c r="G168" s="137"/>
      <c r="H168" s="137"/>
      <c r="I168" s="135"/>
      <c r="J168" s="137"/>
      <c r="K168" s="22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row>
    <row r="169" spans="1:33" ht="12.75">
      <c r="A169" s="138"/>
      <c r="B169" s="137"/>
      <c r="C169" s="137"/>
      <c r="D169" s="137"/>
      <c r="E169" s="137"/>
      <c r="F169" s="137"/>
      <c r="G169" s="137"/>
      <c r="H169" s="137"/>
      <c r="I169" s="135"/>
      <c r="J169" s="137"/>
      <c r="K169" s="22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row>
    <row r="170" spans="1:33" ht="12.75">
      <c r="A170" s="138"/>
      <c r="B170" s="137"/>
      <c r="C170" s="137"/>
      <c r="D170" s="137"/>
      <c r="E170" s="137"/>
      <c r="F170" s="137"/>
      <c r="G170" s="137"/>
      <c r="H170" s="137"/>
      <c r="I170" s="135"/>
      <c r="J170" s="137"/>
      <c r="K170" s="22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row>
    <row r="171" spans="1:33" ht="12.75">
      <c r="A171" s="138"/>
      <c r="B171" s="137"/>
      <c r="C171" s="137"/>
      <c r="D171" s="137"/>
      <c r="E171" s="137"/>
      <c r="F171" s="137"/>
      <c r="G171" s="137"/>
      <c r="H171" s="137"/>
      <c r="I171" s="135"/>
      <c r="J171" s="137"/>
      <c r="K171" s="22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row>
    <row r="172" spans="1:33" ht="12.75">
      <c r="A172" s="138"/>
      <c r="B172" s="137"/>
      <c r="C172" s="137"/>
      <c r="D172" s="137"/>
      <c r="E172" s="137"/>
      <c r="F172" s="137"/>
      <c r="G172" s="137"/>
      <c r="H172" s="137"/>
      <c r="I172" s="135"/>
      <c r="J172" s="137"/>
      <c r="K172" s="22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row>
    <row r="173" spans="1:33" ht="12.75">
      <c r="A173" s="138"/>
      <c r="B173" s="137"/>
      <c r="C173" s="137"/>
      <c r="D173" s="137"/>
      <c r="E173" s="137"/>
      <c r="F173" s="137"/>
      <c r="G173" s="137"/>
      <c r="H173" s="137"/>
      <c r="I173" s="135"/>
      <c r="J173" s="137"/>
      <c r="K173" s="22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row>
    <row r="174" spans="1:33" ht="12.75">
      <c r="A174" s="138"/>
      <c r="B174" s="137"/>
      <c r="C174" s="137"/>
      <c r="D174" s="137"/>
      <c r="E174" s="137"/>
      <c r="F174" s="137"/>
      <c r="G174" s="137"/>
      <c r="H174" s="137"/>
      <c r="I174" s="135"/>
      <c r="J174" s="137"/>
      <c r="K174" s="22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row>
    <row r="175" spans="1:33" ht="12.75">
      <c r="A175" s="138"/>
      <c r="B175" s="137"/>
      <c r="C175" s="137"/>
      <c r="D175" s="137"/>
      <c r="E175" s="137"/>
      <c r="F175" s="137"/>
      <c r="G175" s="137"/>
      <c r="H175" s="137"/>
      <c r="I175" s="135"/>
      <c r="J175" s="137"/>
      <c r="K175" s="22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row>
    <row r="176" spans="1:33" ht="12.75">
      <c r="A176" s="138"/>
      <c r="B176" s="137"/>
      <c r="C176" s="137"/>
      <c r="D176" s="137"/>
      <c r="E176" s="137"/>
      <c r="F176" s="137"/>
      <c r="G176" s="137"/>
      <c r="H176" s="137"/>
      <c r="I176" s="135"/>
      <c r="J176" s="137"/>
      <c r="K176" s="22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row>
    <row r="177" spans="1:33" ht="12.75">
      <c r="A177" s="138"/>
      <c r="B177" s="137"/>
      <c r="C177" s="137"/>
      <c r="D177" s="137"/>
      <c r="E177" s="137"/>
      <c r="F177" s="137"/>
      <c r="G177" s="137"/>
      <c r="H177" s="137"/>
      <c r="I177" s="135"/>
      <c r="J177" s="137"/>
      <c r="K177" s="22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row>
    <row r="178" spans="1:33" ht="12.75">
      <c r="A178" s="138"/>
      <c r="B178" s="137"/>
      <c r="C178" s="137"/>
      <c r="D178" s="137"/>
      <c r="E178" s="137"/>
      <c r="F178" s="137"/>
      <c r="G178" s="137"/>
      <c r="H178" s="137"/>
      <c r="I178" s="135"/>
      <c r="J178" s="137"/>
      <c r="K178" s="22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row>
    <row r="179" spans="1:33" ht="12.75">
      <c r="A179" s="138"/>
      <c r="B179" s="137"/>
      <c r="C179" s="137"/>
      <c r="D179" s="137"/>
      <c r="E179" s="137"/>
      <c r="F179" s="137"/>
      <c r="G179" s="137"/>
      <c r="H179" s="137"/>
      <c r="I179" s="135"/>
      <c r="J179" s="137"/>
      <c r="K179" s="22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row>
    <row r="180" spans="1:33" ht="12.75">
      <c r="A180" s="138"/>
      <c r="B180" s="137"/>
      <c r="C180" s="137"/>
      <c r="D180" s="137"/>
      <c r="E180" s="137"/>
      <c r="F180" s="137"/>
      <c r="G180" s="137"/>
      <c r="H180" s="137"/>
      <c r="I180" s="135"/>
      <c r="J180" s="137"/>
      <c r="K180" s="22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row>
    <row r="181" spans="1:33" ht="12.75">
      <c r="A181" s="138"/>
      <c r="B181" s="137"/>
      <c r="C181" s="137"/>
      <c r="D181" s="137"/>
      <c r="E181" s="137"/>
      <c r="F181" s="137"/>
      <c r="G181" s="137"/>
      <c r="H181" s="137"/>
      <c r="I181" s="135"/>
      <c r="J181" s="137"/>
      <c r="K181" s="22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row>
    <row r="182" spans="1:33" ht="12.75">
      <c r="A182" s="138"/>
      <c r="B182" s="137"/>
      <c r="C182" s="137"/>
      <c r="D182" s="137"/>
      <c r="E182" s="137"/>
      <c r="F182" s="137"/>
      <c r="G182" s="137"/>
      <c r="H182" s="137"/>
      <c r="I182" s="135"/>
      <c r="J182" s="137"/>
      <c r="K182" s="22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row>
    <row r="183" spans="1:33" ht="12.75">
      <c r="A183" s="138"/>
      <c r="B183" s="137"/>
      <c r="C183" s="137"/>
      <c r="D183" s="137"/>
      <c r="E183" s="137"/>
      <c r="F183" s="137"/>
      <c r="G183" s="137"/>
      <c r="H183" s="137"/>
      <c r="I183" s="135"/>
      <c r="J183" s="137"/>
      <c r="K183" s="22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row>
    <row r="184" spans="1:33" ht="12.75">
      <c r="A184" s="138"/>
      <c r="B184" s="137"/>
      <c r="C184" s="137"/>
      <c r="D184" s="137"/>
      <c r="E184" s="137"/>
      <c r="F184" s="137"/>
      <c r="G184" s="137"/>
      <c r="H184" s="137"/>
      <c r="I184" s="135"/>
      <c r="J184" s="137"/>
      <c r="K184" s="22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row>
    <row r="185" spans="1:33" ht="12.75">
      <c r="A185" s="138"/>
      <c r="B185" s="137"/>
      <c r="C185" s="137"/>
      <c r="D185" s="137"/>
      <c r="E185" s="137"/>
      <c r="F185" s="137"/>
      <c r="G185" s="137"/>
      <c r="H185" s="137"/>
      <c r="I185" s="135"/>
      <c r="J185" s="137"/>
      <c r="K185" s="22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row>
    <row r="186" spans="1:33" ht="12.75">
      <c r="A186" s="138"/>
      <c r="B186" s="137"/>
      <c r="C186" s="137"/>
      <c r="D186" s="137"/>
      <c r="E186" s="137"/>
      <c r="F186" s="137"/>
      <c r="G186" s="137"/>
      <c r="H186" s="137"/>
      <c r="I186" s="135"/>
      <c r="J186" s="137"/>
      <c r="K186" s="22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row>
    <row r="187" spans="1:33" ht="12.75">
      <c r="A187" s="138"/>
      <c r="B187" s="137"/>
      <c r="C187" s="137"/>
      <c r="D187" s="137"/>
      <c r="E187" s="137"/>
      <c r="F187" s="137"/>
      <c r="G187" s="137"/>
      <c r="H187" s="137"/>
      <c r="I187" s="135"/>
      <c r="J187" s="137"/>
      <c r="K187" s="22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row>
    <row r="188" spans="1:33" ht="12.75">
      <c r="A188" s="138"/>
      <c r="B188" s="137"/>
      <c r="C188" s="137"/>
      <c r="D188" s="137"/>
      <c r="E188" s="137"/>
      <c r="F188" s="137"/>
      <c r="G188" s="137"/>
      <c r="H188" s="137"/>
      <c r="I188" s="135"/>
      <c r="J188" s="137"/>
      <c r="K188" s="22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row>
    <row r="189" spans="1:33" ht="12.75">
      <c r="A189" s="138"/>
      <c r="B189" s="137"/>
      <c r="C189" s="137"/>
      <c r="D189" s="137"/>
      <c r="E189" s="137"/>
      <c r="F189" s="137"/>
      <c r="G189" s="137"/>
      <c r="H189" s="137"/>
      <c r="I189" s="135"/>
      <c r="J189" s="137"/>
      <c r="K189" s="22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row>
    <row r="190" spans="1:33" ht="12.75">
      <c r="A190" s="138"/>
      <c r="B190" s="137"/>
      <c r="C190" s="137"/>
      <c r="D190" s="137"/>
      <c r="E190" s="137"/>
      <c r="F190" s="137"/>
      <c r="G190" s="137"/>
      <c r="H190" s="137"/>
      <c r="I190" s="135"/>
      <c r="J190" s="137"/>
      <c r="K190" s="22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row>
    <row r="191" spans="1:33" ht="12.75">
      <c r="A191" s="138"/>
      <c r="B191" s="137"/>
      <c r="C191" s="137"/>
      <c r="D191" s="137"/>
      <c r="E191" s="137"/>
      <c r="F191" s="137"/>
      <c r="G191" s="137"/>
      <c r="H191" s="137"/>
      <c r="I191" s="135"/>
      <c r="J191" s="137"/>
      <c r="K191" s="22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row>
    <row r="192" spans="1:33" ht="12.75">
      <c r="A192" s="138"/>
      <c r="B192" s="137"/>
      <c r="C192" s="137"/>
      <c r="D192" s="137"/>
      <c r="E192" s="137"/>
      <c r="F192" s="137"/>
      <c r="G192" s="137"/>
      <c r="H192" s="137"/>
      <c r="I192" s="135"/>
      <c r="J192" s="137"/>
      <c r="K192" s="22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row>
    <row r="193" spans="1:33" ht="12.75">
      <c r="A193" s="138"/>
      <c r="B193" s="137"/>
      <c r="C193" s="137"/>
      <c r="D193" s="137"/>
      <c r="E193" s="137"/>
      <c r="F193" s="137"/>
      <c r="G193" s="137"/>
      <c r="H193" s="137"/>
      <c r="I193" s="135"/>
      <c r="J193" s="137"/>
      <c r="K193" s="22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row>
    <row r="194" spans="1:33" ht="12.75">
      <c r="A194" s="138"/>
      <c r="B194" s="137"/>
      <c r="C194" s="137"/>
      <c r="D194" s="137"/>
      <c r="E194" s="137"/>
      <c r="F194" s="137"/>
      <c r="G194" s="137"/>
      <c r="H194" s="137"/>
      <c r="I194" s="135"/>
      <c r="J194" s="137"/>
      <c r="K194" s="22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row>
    <row r="195" spans="1:33" ht="12.75">
      <c r="A195" s="138"/>
      <c r="B195" s="137"/>
      <c r="C195" s="137"/>
      <c r="D195" s="137"/>
      <c r="E195" s="137"/>
      <c r="F195" s="137"/>
      <c r="G195" s="137"/>
      <c r="H195" s="137"/>
      <c r="I195" s="135"/>
      <c r="J195" s="137"/>
      <c r="K195" s="22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row>
    <row r="196" spans="1:33" ht="12.75">
      <c r="A196" s="138"/>
      <c r="B196" s="137"/>
      <c r="C196" s="137"/>
      <c r="D196" s="137"/>
      <c r="E196" s="137"/>
      <c r="F196" s="137"/>
      <c r="G196" s="137"/>
      <c r="H196" s="137"/>
      <c r="I196" s="135"/>
      <c r="J196" s="137"/>
      <c r="K196" s="22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row>
    <row r="197" spans="1:33" ht="12.75">
      <c r="A197" s="138"/>
      <c r="B197" s="137"/>
      <c r="C197" s="137"/>
      <c r="D197" s="137"/>
      <c r="E197" s="137"/>
      <c r="F197" s="137"/>
      <c r="G197" s="137"/>
      <c r="H197" s="137"/>
      <c r="I197" s="135"/>
      <c r="J197" s="137"/>
      <c r="K197" s="22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row>
    <row r="198" spans="1:33" ht="12.75">
      <c r="A198" s="138"/>
      <c r="B198" s="137"/>
      <c r="C198" s="137"/>
      <c r="D198" s="137"/>
      <c r="E198" s="137"/>
      <c r="F198" s="137"/>
      <c r="G198" s="137"/>
      <c r="H198" s="137"/>
      <c r="I198" s="135"/>
      <c r="J198" s="137"/>
      <c r="K198" s="22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row>
    <row r="199" spans="1:33" ht="12.75">
      <c r="A199" s="138"/>
      <c r="B199" s="137"/>
      <c r="C199" s="137"/>
      <c r="D199" s="137"/>
      <c r="E199" s="137"/>
      <c r="F199" s="137"/>
      <c r="G199" s="137"/>
      <c r="H199" s="137"/>
      <c r="I199" s="135"/>
      <c r="J199" s="137"/>
      <c r="K199" s="22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row>
    <row r="200" spans="1:33" ht="12.75">
      <c r="A200" s="138"/>
      <c r="B200" s="137"/>
      <c r="C200" s="137"/>
      <c r="D200" s="137"/>
      <c r="E200" s="137"/>
      <c r="F200" s="137"/>
      <c r="G200" s="137"/>
      <c r="H200" s="137"/>
      <c r="I200" s="135"/>
      <c r="J200" s="137"/>
      <c r="K200" s="22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row>
    <row r="201" spans="1:33" ht="12.75">
      <c r="A201" s="138"/>
      <c r="B201" s="137"/>
      <c r="C201" s="137"/>
      <c r="D201" s="137"/>
      <c r="E201" s="137"/>
      <c r="F201" s="137"/>
      <c r="G201" s="137"/>
      <c r="H201" s="137"/>
      <c r="I201" s="135"/>
      <c r="J201" s="137"/>
      <c r="K201" s="22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row>
    <row r="202" spans="1:33" ht="12.75">
      <c r="A202" s="138"/>
      <c r="B202" s="137"/>
      <c r="C202" s="137"/>
      <c r="D202" s="137"/>
      <c r="E202" s="137"/>
      <c r="F202" s="137"/>
      <c r="G202" s="137"/>
      <c r="H202" s="137"/>
      <c r="I202" s="135"/>
      <c r="J202" s="137"/>
      <c r="K202" s="22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row>
    <row r="203" spans="1:33" ht="12.75">
      <c r="A203" s="138"/>
      <c r="B203" s="137"/>
      <c r="C203" s="137"/>
      <c r="D203" s="137"/>
      <c r="E203" s="137"/>
      <c r="F203" s="137"/>
      <c r="G203" s="137"/>
      <c r="H203" s="137"/>
      <c r="I203" s="135"/>
      <c r="J203" s="137"/>
      <c r="K203" s="22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row>
    <row r="204" spans="1:33" ht="12.75">
      <c r="A204" s="138"/>
      <c r="B204" s="137"/>
      <c r="C204" s="137"/>
      <c r="D204" s="137"/>
      <c r="E204" s="137"/>
      <c r="F204" s="137"/>
      <c r="G204" s="137"/>
      <c r="H204" s="137"/>
      <c r="I204" s="135"/>
      <c r="J204" s="137"/>
      <c r="K204" s="22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row>
    <row r="205" spans="1:33" ht="12.75">
      <c r="A205" s="138"/>
      <c r="B205" s="137"/>
      <c r="C205" s="137"/>
      <c r="D205" s="137"/>
      <c r="E205" s="137"/>
      <c r="F205" s="137"/>
      <c r="G205" s="137"/>
      <c r="H205" s="137"/>
      <c r="I205" s="135"/>
      <c r="J205" s="137"/>
      <c r="K205" s="22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row>
    <row r="206" spans="1:33" ht="12.75">
      <c r="A206" s="138"/>
      <c r="B206" s="137"/>
      <c r="C206" s="137"/>
      <c r="D206" s="137"/>
      <c r="E206" s="137"/>
      <c r="F206" s="137"/>
      <c r="G206" s="137"/>
      <c r="H206" s="137"/>
      <c r="I206" s="135"/>
      <c r="J206" s="137"/>
      <c r="K206" s="22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row>
    <row r="207" spans="1:33" ht="12.75">
      <c r="A207" s="138"/>
      <c r="B207" s="137"/>
      <c r="C207" s="137"/>
      <c r="D207" s="137"/>
      <c r="E207" s="137"/>
      <c r="F207" s="137"/>
      <c r="G207" s="137"/>
      <c r="H207" s="137"/>
      <c r="I207" s="135"/>
      <c r="J207" s="137"/>
      <c r="K207" s="22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row>
    <row r="208" spans="1:33" ht="12.75">
      <c r="A208" s="138"/>
      <c r="B208" s="137"/>
      <c r="C208" s="137"/>
      <c r="D208" s="137"/>
      <c r="E208" s="137"/>
      <c r="F208" s="137"/>
      <c r="G208" s="137"/>
      <c r="H208" s="137"/>
      <c r="I208" s="135"/>
      <c r="J208" s="137"/>
      <c r="K208" s="22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row>
    <row r="209" spans="1:33" ht="12.75">
      <c r="A209" s="138"/>
      <c r="B209" s="137"/>
      <c r="C209" s="137"/>
      <c r="D209" s="137"/>
      <c r="E209" s="137"/>
      <c r="F209" s="137"/>
      <c r="G209" s="137"/>
      <c r="H209" s="137"/>
      <c r="I209" s="135"/>
      <c r="J209" s="137"/>
      <c r="K209" s="22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row>
    <row r="210" spans="1:33" ht="12.75">
      <c r="A210" s="138"/>
      <c r="B210" s="137"/>
      <c r="C210" s="137"/>
      <c r="D210" s="137"/>
      <c r="E210" s="137"/>
      <c r="F210" s="137"/>
      <c r="G210" s="137"/>
      <c r="H210" s="137"/>
      <c r="I210" s="135"/>
      <c r="J210" s="137"/>
      <c r="K210" s="22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row>
    <row r="211" spans="1:33" ht="12.75">
      <c r="A211" s="138"/>
      <c r="B211" s="137"/>
      <c r="C211" s="137"/>
      <c r="D211" s="137"/>
      <c r="E211" s="137"/>
      <c r="F211" s="137"/>
      <c r="G211" s="137"/>
      <c r="H211" s="137"/>
      <c r="I211" s="135"/>
      <c r="J211" s="137"/>
      <c r="K211" s="22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row>
    <row r="212" spans="1:33" ht="12.75">
      <c r="A212" s="138"/>
      <c r="B212" s="137"/>
      <c r="C212" s="137"/>
      <c r="D212" s="137"/>
      <c r="E212" s="137"/>
      <c r="F212" s="137"/>
      <c r="G212" s="137"/>
      <c r="H212" s="137"/>
      <c r="I212" s="135"/>
      <c r="J212" s="137"/>
      <c r="K212" s="22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row>
    <row r="213" spans="1:33" ht="12.75">
      <c r="A213" s="138"/>
      <c r="B213" s="137"/>
      <c r="C213" s="137"/>
      <c r="D213" s="137"/>
      <c r="E213" s="137"/>
      <c r="F213" s="137"/>
      <c r="G213" s="137"/>
      <c r="H213" s="137"/>
      <c r="I213" s="135"/>
      <c r="J213" s="137"/>
      <c r="K213" s="22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row>
    <row r="214" spans="1:33" ht="12.75">
      <c r="A214" s="138"/>
      <c r="B214" s="137"/>
      <c r="C214" s="137"/>
      <c r="D214" s="137"/>
      <c r="E214" s="137"/>
      <c r="F214" s="137"/>
      <c r="G214" s="137"/>
      <c r="H214" s="137"/>
      <c r="I214" s="135"/>
      <c r="J214" s="137"/>
      <c r="K214" s="22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row>
    <row r="215" spans="1:33" ht="12.75">
      <c r="A215" s="138"/>
      <c r="B215" s="137"/>
      <c r="C215" s="137"/>
      <c r="D215" s="137"/>
      <c r="E215" s="137"/>
      <c r="F215" s="137"/>
      <c r="G215" s="137"/>
      <c r="H215" s="137"/>
      <c r="I215" s="135"/>
      <c r="J215" s="137"/>
      <c r="K215" s="22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row>
    <row r="216" spans="1:33" ht="12.75">
      <c r="A216" s="138"/>
      <c r="B216" s="137"/>
      <c r="C216" s="137"/>
      <c r="D216" s="137"/>
      <c r="E216" s="137"/>
      <c r="F216" s="137"/>
      <c r="G216" s="137"/>
      <c r="H216" s="137"/>
      <c r="I216" s="135"/>
      <c r="J216" s="137"/>
      <c r="K216" s="22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row>
    <row r="217" spans="1:33" ht="12.75">
      <c r="A217" s="138"/>
      <c r="B217" s="137"/>
      <c r="C217" s="137"/>
      <c r="D217" s="137"/>
      <c r="E217" s="137"/>
      <c r="F217" s="137"/>
      <c r="G217" s="137"/>
      <c r="H217" s="137"/>
      <c r="I217" s="135"/>
      <c r="J217" s="137"/>
      <c r="K217" s="22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row>
    <row r="218" spans="1:33" ht="12.75">
      <c r="A218" s="138"/>
      <c r="B218" s="137"/>
      <c r="C218" s="137"/>
      <c r="D218" s="137"/>
      <c r="E218" s="137"/>
      <c r="F218" s="137"/>
      <c r="G218" s="137"/>
      <c r="H218" s="137"/>
      <c r="I218" s="135"/>
      <c r="J218" s="137"/>
      <c r="K218" s="22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row>
    <row r="219" spans="1:33" ht="12.75">
      <c r="A219" s="138"/>
      <c r="B219" s="137"/>
      <c r="C219" s="137"/>
      <c r="D219" s="137"/>
      <c r="E219" s="137"/>
      <c r="F219" s="137"/>
      <c r="G219" s="137"/>
      <c r="H219" s="137"/>
      <c r="I219" s="135"/>
      <c r="J219" s="137"/>
      <c r="K219" s="22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row>
    <row r="220" spans="1:33" ht="12.75">
      <c r="A220" s="138"/>
      <c r="B220" s="137"/>
      <c r="C220" s="137"/>
      <c r="D220" s="137"/>
      <c r="E220" s="137"/>
      <c r="F220" s="137"/>
      <c r="G220" s="137"/>
      <c r="H220" s="137"/>
      <c r="I220" s="135"/>
      <c r="J220" s="137"/>
      <c r="K220" s="22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row>
    <row r="221" spans="1:33" ht="12.75">
      <c r="A221" s="138"/>
      <c r="B221" s="137"/>
      <c r="C221" s="137"/>
      <c r="D221" s="137"/>
      <c r="E221" s="137"/>
      <c r="F221" s="137"/>
      <c r="G221" s="137"/>
      <c r="H221" s="137"/>
      <c r="I221" s="135"/>
      <c r="J221" s="137"/>
      <c r="K221" s="22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row>
    <row r="222" spans="1:33" ht="12.75">
      <c r="A222" s="138"/>
      <c r="B222" s="137"/>
      <c r="C222" s="137"/>
      <c r="D222" s="137"/>
      <c r="E222" s="137"/>
      <c r="F222" s="137"/>
      <c r="G222" s="137"/>
      <c r="H222" s="137"/>
      <c r="I222" s="135"/>
      <c r="J222" s="137"/>
      <c r="K222" s="22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row>
    <row r="223" spans="1:33" ht="12.75">
      <c r="A223" s="138"/>
      <c r="B223" s="137"/>
      <c r="C223" s="137"/>
      <c r="D223" s="137"/>
      <c r="E223" s="137"/>
      <c r="F223" s="137"/>
      <c r="G223" s="137"/>
      <c r="H223" s="137"/>
      <c r="I223" s="135"/>
      <c r="J223" s="137"/>
      <c r="K223" s="22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row>
    <row r="224" spans="1:33" ht="12.75">
      <c r="A224" s="138"/>
      <c r="B224" s="137"/>
      <c r="C224" s="137"/>
      <c r="D224" s="137"/>
      <c r="E224" s="137"/>
      <c r="F224" s="137"/>
      <c r="G224" s="137"/>
      <c r="H224" s="137"/>
      <c r="I224" s="135"/>
      <c r="J224" s="137"/>
      <c r="K224" s="22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row>
    <row r="225" spans="1:33" ht="12.75">
      <c r="A225" s="138"/>
      <c r="B225" s="137"/>
      <c r="C225" s="137"/>
      <c r="D225" s="137"/>
      <c r="E225" s="137"/>
      <c r="F225" s="137"/>
      <c r="G225" s="137"/>
      <c r="H225" s="137"/>
      <c r="I225" s="135"/>
      <c r="J225" s="137"/>
      <c r="K225" s="22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row>
    <row r="226" spans="1:33" ht="12.75">
      <c r="A226" s="138"/>
      <c r="B226" s="137"/>
      <c r="C226" s="137"/>
      <c r="D226" s="137"/>
      <c r="E226" s="137"/>
      <c r="F226" s="137"/>
      <c r="G226" s="137"/>
      <c r="H226" s="137"/>
      <c r="I226" s="135"/>
      <c r="J226" s="137"/>
      <c r="K226" s="22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row>
    <row r="227" spans="1:33" ht="12.75">
      <c r="A227" s="138"/>
      <c r="B227" s="137"/>
      <c r="C227" s="137"/>
      <c r="D227" s="137"/>
      <c r="E227" s="137"/>
      <c r="F227" s="137"/>
      <c r="G227" s="137"/>
      <c r="H227" s="137"/>
      <c r="I227" s="135"/>
      <c r="J227" s="137"/>
      <c r="K227" s="22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row>
    <row r="228" spans="1:33" ht="12.75">
      <c r="A228" s="138"/>
      <c r="B228" s="137"/>
      <c r="C228" s="137"/>
      <c r="D228" s="137"/>
      <c r="E228" s="137"/>
      <c r="F228" s="137"/>
      <c r="G228" s="137"/>
      <c r="H228" s="137"/>
      <c r="I228" s="135"/>
      <c r="J228" s="137"/>
      <c r="K228" s="22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row>
    <row r="229" spans="1:33" ht="12.75">
      <c r="A229" s="138"/>
      <c r="B229" s="137"/>
      <c r="C229" s="137"/>
      <c r="D229" s="137"/>
      <c r="E229" s="137"/>
      <c r="F229" s="137"/>
      <c r="G229" s="137"/>
      <c r="H229" s="137"/>
      <c r="I229" s="135"/>
      <c r="J229" s="137"/>
      <c r="K229" s="22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row>
    <row r="230" spans="1:33" ht="12.75">
      <c r="A230" s="138"/>
      <c r="B230" s="137"/>
      <c r="C230" s="137"/>
      <c r="D230" s="137"/>
      <c r="E230" s="137"/>
      <c r="F230" s="137"/>
      <c r="G230" s="137"/>
      <c r="H230" s="137"/>
      <c r="I230" s="135"/>
      <c r="J230" s="137"/>
      <c r="K230" s="22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row>
    <row r="231" spans="1:33" ht="12.75">
      <c r="A231" s="138"/>
      <c r="B231" s="137"/>
      <c r="C231" s="137"/>
      <c r="D231" s="137"/>
      <c r="E231" s="137"/>
      <c r="F231" s="137"/>
      <c r="G231" s="137"/>
      <c r="H231" s="137"/>
      <c r="I231" s="135"/>
      <c r="J231" s="137"/>
      <c r="K231" s="22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row>
    <row r="232" spans="1:33" ht="12.75">
      <c r="A232" s="138"/>
      <c r="B232" s="137"/>
      <c r="C232" s="137"/>
      <c r="D232" s="137"/>
      <c r="E232" s="137"/>
      <c r="F232" s="137"/>
      <c r="G232" s="137"/>
      <c r="H232" s="137"/>
      <c r="I232" s="135"/>
      <c r="J232" s="137"/>
      <c r="K232" s="22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row>
    <row r="233" spans="1:33" ht="12.75">
      <c r="A233" s="138"/>
      <c r="B233" s="137"/>
      <c r="C233" s="137"/>
      <c r="D233" s="137"/>
      <c r="E233" s="137"/>
      <c r="F233" s="137"/>
      <c r="G233" s="137"/>
      <c r="H233" s="137"/>
      <c r="I233" s="135"/>
      <c r="J233" s="137"/>
      <c r="K233" s="22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row>
    <row r="234" spans="1:33" ht="12.75">
      <c r="A234" s="138"/>
      <c r="B234" s="137"/>
      <c r="C234" s="137"/>
      <c r="D234" s="137"/>
      <c r="E234" s="137"/>
      <c r="F234" s="137"/>
      <c r="G234" s="137"/>
      <c r="H234" s="137"/>
      <c r="I234" s="135"/>
      <c r="J234" s="137"/>
      <c r="K234" s="22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row>
    <row r="235" spans="1:33" ht="12.75">
      <c r="A235" s="138"/>
      <c r="B235" s="137"/>
      <c r="C235" s="137"/>
      <c r="D235" s="137"/>
      <c r="E235" s="137"/>
      <c r="F235" s="137"/>
      <c r="G235" s="137"/>
      <c r="H235" s="137"/>
      <c r="I235" s="135"/>
      <c r="J235" s="137"/>
      <c r="K235" s="22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row>
    <row r="236" spans="1:33" ht="12.75">
      <c r="A236" s="138"/>
      <c r="B236" s="137"/>
      <c r="C236" s="137"/>
      <c r="D236" s="137"/>
      <c r="E236" s="137"/>
      <c r="F236" s="137"/>
      <c r="G236" s="137"/>
      <c r="H236" s="137"/>
      <c r="I236" s="135"/>
      <c r="J236" s="137"/>
      <c r="K236" s="22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row>
    <row r="237" spans="1:33" ht="12.75">
      <c r="A237" s="138"/>
      <c r="B237" s="137"/>
      <c r="C237" s="137"/>
      <c r="D237" s="137"/>
      <c r="E237" s="137"/>
      <c r="F237" s="137"/>
      <c r="G237" s="137"/>
      <c r="H237" s="137"/>
      <c r="I237" s="135"/>
      <c r="J237" s="137"/>
      <c r="K237" s="22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row>
    <row r="238" spans="1:33" ht="12.75">
      <c r="A238" s="138"/>
      <c r="B238" s="137"/>
      <c r="C238" s="137"/>
      <c r="D238" s="137"/>
      <c r="E238" s="137"/>
      <c r="F238" s="137"/>
      <c r="G238" s="137"/>
      <c r="H238" s="137"/>
      <c r="I238" s="135"/>
      <c r="J238" s="137"/>
      <c r="K238" s="22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row>
    <row r="239" spans="1:33" ht="12.75">
      <c r="A239" s="138"/>
      <c r="B239" s="137"/>
      <c r="C239" s="137"/>
      <c r="D239" s="137"/>
      <c r="E239" s="137"/>
      <c r="F239" s="137"/>
      <c r="G239" s="137"/>
      <c r="H239" s="137"/>
      <c r="I239" s="135"/>
      <c r="J239" s="137"/>
      <c r="K239" s="22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row>
    <row r="240" spans="1:33" ht="12.75">
      <c r="A240" s="138"/>
      <c r="B240" s="137"/>
      <c r="C240" s="137"/>
      <c r="D240" s="137"/>
      <c r="E240" s="137"/>
      <c r="F240" s="137"/>
      <c r="G240" s="137"/>
      <c r="H240" s="137"/>
      <c r="I240" s="135"/>
      <c r="J240" s="137"/>
      <c r="K240" s="22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row>
    <row r="241" spans="1:33" ht="12.75">
      <c r="A241" s="138"/>
      <c r="B241" s="137"/>
      <c r="C241" s="137"/>
      <c r="D241" s="137"/>
      <c r="E241" s="137"/>
      <c r="F241" s="137"/>
      <c r="G241" s="137"/>
      <c r="H241" s="137"/>
      <c r="I241" s="135"/>
      <c r="J241" s="137"/>
      <c r="K241" s="22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row>
    <row r="242" spans="1:33" ht="12.75">
      <c r="A242" s="138"/>
      <c r="B242" s="137"/>
      <c r="C242" s="137"/>
      <c r="D242" s="137"/>
      <c r="E242" s="137"/>
      <c r="F242" s="137"/>
      <c r="G242" s="137"/>
      <c r="H242" s="137"/>
      <c r="I242" s="135"/>
      <c r="J242" s="137"/>
      <c r="K242" s="22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row>
    <row r="243" spans="1:33" ht="12.75">
      <c r="A243" s="138"/>
      <c r="B243" s="137"/>
      <c r="C243" s="137"/>
      <c r="D243" s="137"/>
      <c r="E243" s="137"/>
      <c r="F243" s="137"/>
      <c r="G243" s="137"/>
      <c r="H243" s="137"/>
      <c r="I243" s="135"/>
      <c r="J243" s="137"/>
      <c r="K243" s="22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row>
    <row r="244" spans="1:33" ht="12.75">
      <c r="A244" s="138"/>
      <c r="B244" s="137"/>
      <c r="C244" s="137"/>
      <c r="D244" s="137"/>
      <c r="E244" s="137"/>
      <c r="F244" s="137"/>
      <c r="G244" s="137"/>
      <c r="H244" s="137"/>
      <c r="I244" s="135"/>
      <c r="J244" s="137"/>
      <c r="K244" s="22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row>
    <row r="245" spans="1:33" ht="12.75">
      <c r="A245" s="138"/>
      <c r="B245" s="137"/>
      <c r="C245" s="137"/>
      <c r="D245" s="137"/>
      <c r="E245" s="137"/>
      <c r="F245" s="137"/>
      <c r="G245" s="137"/>
      <c r="H245" s="137"/>
      <c r="I245" s="135"/>
      <c r="J245" s="137"/>
      <c r="K245" s="22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row>
    <row r="246" spans="1:33" ht="12.75">
      <c r="A246" s="138"/>
      <c r="B246" s="137"/>
      <c r="C246" s="137"/>
      <c r="D246" s="137"/>
      <c r="E246" s="137"/>
      <c r="F246" s="137"/>
      <c r="G246" s="137"/>
      <c r="H246" s="137"/>
      <c r="I246" s="135"/>
      <c r="J246" s="137"/>
      <c r="K246" s="22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row>
    <row r="247" spans="1:33" ht="12.75">
      <c r="A247" s="138"/>
      <c r="B247" s="137"/>
      <c r="C247" s="137"/>
      <c r="D247" s="137"/>
      <c r="E247" s="137"/>
      <c r="F247" s="137"/>
      <c r="G247" s="137"/>
      <c r="H247" s="137"/>
      <c r="I247" s="135"/>
      <c r="J247" s="137"/>
      <c r="K247" s="22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row>
    <row r="248" spans="1:33" ht="12.75">
      <c r="A248" s="138"/>
      <c r="B248" s="137"/>
      <c r="C248" s="137"/>
      <c r="D248" s="137"/>
      <c r="E248" s="137"/>
      <c r="F248" s="137"/>
      <c r="G248" s="137"/>
      <c r="H248" s="137"/>
      <c r="I248" s="135"/>
      <c r="J248" s="137"/>
      <c r="K248" s="22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row>
    <row r="249" spans="1:33" ht="12.75">
      <c r="A249" s="138"/>
      <c r="B249" s="137"/>
      <c r="C249" s="137"/>
      <c r="D249" s="137"/>
      <c r="E249" s="137"/>
      <c r="F249" s="137"/>
      <c r="G249" s="137"/>
      <c r="H249" s="137"/>
      <c r="I249" s="135"/>
      <c r="J249" s="137"/>
      <c r="K249" s="22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row>
    <row r="250" spans="1:33" ht="12.75">
      <c r="A250" s="138"/>
      <c r="B250" s="137"/>
      <c r="C250" s="137"/>
      <c r="D250" s="137"/>
      <c r="E250" s="137"/>
      <c r="F250" s="137"/>
      <c r="G250" s="137"/>
      <c r="H250" s="137"/>
      <c r="I250" s="135"/>
      <c r="J250" s="137"/>
      <c r="K250" s="22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row>
    <row r="251" spans="1:33" ht="12.75">
      <c r="A251" s="138"/>
      <c r="B251" s="137"/>
      <c r="C251" s="137"/>
      <c r="D251" s="137"/>
      <c r="E251" s="137"/>
      <c r="F251" s="137"/>
      <c r="G251" s="137"/>
      <c r="H251" s="137"/>
      <c r="I251" s="135"/>
      <c r="J251" s="137"/>
      <c r="K251" s="22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row>
    <row r="252" spans="1:33" ht="12.75">
      <c r="A252" s="138"/>
      <c r="B252" s="137"/>
      <c r="C252" s="137"/>
      <c r="D252" s="137"/>
      <c r="E252" s="137"/>
      <c r="F252" s="137"/>
      <c r="G252" s="137"/>
      <c r="H252" s="137"/>
      <c r="I252" s="135"/>
      <c r="J252" s="137"/>
      <c r="K252" s="22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row>
    <row r="253" spans="1:33" ht="12.75">
      <c r="A253" s="138"/>
      <c r="B253" s="137"/>
      <c r="C253" s="137"/>
      <c r="D253" s="137"/>
      <c r="E253" s="137"/>
      <c r="F253" s="137"/>
      <c r="G253" s="137"/>
      <c r="H253" s="137"/>
      <c r="I253" s="135"/>
      <c r="J253" s="137"/>
      <c r="K253" s="22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row>
    <row r="254" spans="1:33" ht="12.75">
      <c r="A254" s="138"/>
      <c r="B254" s="137"/>
      <c r="C254" s="137"/>
      <c r="D254" s="137"/>
      <c r="E254" s="137"/>
      <c r="F254" s="137"/>
      <c r="G254" s="137"/>
      <c r="H254" s="137"/>
      <c r="I254" s="135"/>
      <c r="J254" s="137"/>
      <c r="K254" s="22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row>
    <row r="255" spans="1:33" ht="12.75">
      <c r="A255" s="138"/>
      <c r="B255" s="137"/>
      <c r="C255" s="137"/>
      <c r="D255" s="137"/>
      <c r="E255" s="137"/>
      <c r="F255" s="137"/>
      <c r="G255" s="137"/>
      <c r="H255" s="137"/>
      <c r="I255" s="135"/>
      <c r="J255" s="137"/>
      <c r="K255" s="22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row>
    <row r="256" spans="1:33" ht="12.75">
      <c r="A256" s="138"/>
      <c r="B256" s="137"/>
      <c r="C256" s="137"/>
      <c r="D256" s="137"/>
      <c r="E256" s="137"/>
      <c r="F256" s="137"/>
      <c r="G256" s="137"/>
      <c r="H256" s="137"/>
      <c r="I256" s="135"/>
      <c r="J256" s="137"/>
      <c r="K256" s="22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row>
    <row r="257" spans="1:33" ht="12.75">
      <c r="A257" s="138"/>
      <c r="B257" s="137"/>
      <c r="C257" s="137"/>
      <c r="D257" s="137"/>
      <c r="E257" s="137"/>
      <c r="F257" s="137"/>
      <c r="G257" s="137"/>
      <c r="H257" s="137"/>
      <c r="I257" s="135"/>
      <c r="J257" s="137"/>
      <c r="K257" s="22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row>
    <row r="258" spans="1:33" ht="12.75">
      <c r="A258" s="138"/>
      <c r="B258" s="137"/>
      <c r="C258" s="137"/>
      <c r="D258" s="137"/>
      <c r="E258" s="137"/>
      <c r="F258" s="137"/>
      <c r="G258" s="137"/>
      <c r="H258" s="137"/>
      <c r="I258" s="135"/>
      <c r="J258" s="137"/>
      <c r="K258" s="22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row>
    <row r="259" spans="1:33" ht="12.75">
      <c r="A259" s="138"/>
      <c r="B259" s="137"/>
      <c r="C259" s="137"/>
      <c r="D259" s="137"/>
      <c r="E259" s="137"/>
      <c r="F259" s="137"/>
      <c r="G259" s="137"/>
      <c r="H259" s="137"/>
      <c r="I259" s="135"/>
      <c r="J259" s="137"/>
      <c r="K259" s="22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row>
    <row r="260" spans="1:33" ht="12.75">
      <c r="A260" s="138"/>
      <c r="B260" s="137"/>
      <c r="C260" s="137"/>
      <c r="D260" s="137"/>
      <c r="E260" s="137"/>
      <c r="F260" s="137"/>
      <c r="G260" s="137"/>
      <c r="H260" s="137"/>
      <c r="I260" s="135"/>
      <c r="J260" s="137"/>
      <c r="K260" s="22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row>
    <row r="261" spans="1:33" ht="12.75">
      <c r="A261" s="138"/>
      <c r="B261" s="137"/>
      <c r="C261" s="137"/>
      <c r="D261" s="137"/>
      <c r="E261" s="137"/>
      <c r="F261" s="137"/>
      <c r="G261" s="137"/>
      <c r="H261" s="137"/>
      <c r="I261" s="135"/>
      <c r="J261" s="137"/>
      <c r="K261" s="22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row>
    <row r="262" spans="1:33" ht="12.75">
      <c r="A262" s="138"/>
      <c r="B262" s="137"/>
      <c r="C262" s="137"/>
      <c r="D262" s="137"/>
      <c r="E262" s="137"/>
      <c r="F262" s="137"/>
      <c r="G262" s="137"/>
      <c r="H262" s="137"/>
      <c r="I262" s="135"/>
      <c r="J262" s="137"/>
      <c r="K262" s="22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row>
    <row r="263" spans="1:33" ht="12.75">
      <c r="A263" s="138"/>
      <c r="B263" s="137"/>
      <c r="C263" s="137"/>
      <c r="D263" s="137"/>
      <c r="E263" s="137"/>
      <c r="F263" s="137"/>
      <c r="G263" s="137"/>
      <c r="H263" s="137"/>
      <c r="I263" s="135"/>
      <c r="J263" s="137"/>
      <c r="K263" s="22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row>
    <row r="264" spans="1:33" ht="12.75">
      <c r="A264" s="138"/>
      <c r="B264" s="137"/>
      <c r="C264" s="137"/>
      <c r="D264" s="137"/>
      <c r="E264" s="137"/>
      <c r="F264" s="137"/>
      <c r="G264" s="137"/>
      <c r="H264" s="137"/>
      <c r="I264" s="135"/>
      <c r="J264" s="137"/>
      <c r="K264" s="22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row>
    <row r="265" spans="1:33" ht="12.75">
      <c r="A265" s="138"/>
      <c r="B265" s="137"/>
      <c r="C265" s="137"/>
      <c r="D265" s="137"/>
      <c r="E265" s="137"/>
      <c r="F265" s="137"/>
      <c r="G265" s="137"/>
      <c r="H265" s="137"/>
      <c r="I265" s="135"/>
      <c r="J265" s="137"/>
      <c r="K265" s="22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row>
    <row r="266" spans="1:33" ht="12.75">
      <c r="A266" s="138"/>
      <c r="B266" s="137"/>
      <c r="C266" s="137"/>
      <c r="D266" s="137"/>
      <c r="E266" s="137"/>
      <c r="F266" s="137"/>
      <c r="G266" s="137"/>
      <c r="H266" s="137"/>
      <c r="I266" s="135"/>
      <c r="J266" s="137"/>
      <c r="K266" s="22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row>
    <row r="267" spans="1:33" ht="12.75">
      <c r="A267" s="138"/>
      <c r="B267" s="137"/>
      <c r="C267" s="137"/>
      <c r="D267" s="137"/>
      <c r="E267" s="137"/>
      <c r="F267" s="137"/>
      <c r="G267" s="137"/>
      <c r="H267" s="137"/>
      <c r="I267" s="135"/>
      <c r="J267" s="137"/>
      <c r="K267" s="22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row>
    <row r="268" spans="1:33" ht="12.75">
      <c r="A268" s="138"/>
      <c r="B268" s="137"/>
      <c r="C268" s="137"/>
      <c r="D268" s="137"/>
      <c r="E268" s="137"/>
      <c r="F268" s="137"/>
      <c r="G268" s="137"/>
      <c r="H268" s="137"/>
      <c r="I268" s="135"/>
      <c r="J268" s="137"/>
      <c r="K268" s="22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row>
    <row r="269" spans="1:33" ht="12.75">
      <c r="A269" s="138"/>
      <c r="B269" s="137"/>
      <c r="C269" s="137"/>
      <c r="D269" s="137"/>
      <c r="E269" s="137"/>
      <c r="F269" s="137"/>
      <c r="G269" s="137"/>
      <c r="H269" s="137"/>
      <c r="I269" s="135"/>
      <c r="J269" s="137"/>
      <c r="K269" s="22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row>
    <row r="270" spans="1:33" ht="12.75">
      <c r="A270" s="138"/>
      <c r="B270" s="137"/>
      <c r="C270" s="137"/>
      <c r="D270" s="137"/>
      <c r="E270" s="137"/>
      <c r="F270" s="137"/>
      <c r="G270" s="137"/>
      <c r="H270" s="137"/>
      <c r="I270" s="135"/>
      <c r="J270" s="137"/>
      <c r="K270" s="22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row>
    <row r="271" spans="1:33" ht="12.75">
      <c r="A271" s="138"/>
      <c r="B271" s="137"/>
      <c r="C271" s="137"/>
      <c r="D271" s="137"/>
      <c r="E271" s="137"/>
      <c r="F271" s="137"/>
      <c r="G271" s="137"/>
      <c r="H271" s="137"/>
      <c r="I271" s="135"/>
      <c r="J271" s="137"/>
      <c r="K271" s="22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row>
    <row r="272" spans="1:33" ht="12.75">
      <c r="A272" s="138"/>
      <c r="B272" s="137"/>
      <c r="C272" s="137"/>
      <c r="D272" s="137"/>
      <c r="E272" s="137"/>
      <c r="F272" s="137"/>
      <c r="G272" s="137"/>
      <c r="H272" s="137"/>
      <c r="I272" s="135"/>
      <c r="J272" s="137"/>
      <c r="K272" s="22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row>
    <row r="273" spans="1:33" ht="12.75">
      <c r="A273" s="138"/>
      <c r="B273" s="137"/>
      <c r="C273" s="137"/>
      <c r="D273" s="137"/>
      <c r="E273" s="137"/>
      <c r="F273" s="137"/>
      <c r="G273" s="137"/>
      <c r="H273" s="137"/>
      <c r="I273" s="135"/>
      <c r="J273" s="137"/>
      <c r="K273" s="22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row>
    <row r="274" spans="1:33" ht="12.75">
      <c r="A274" s="138"/>
      <c r="B274" s="137"/>
      <c r="C274" s="137"/>
      <c r="D274" s="137"/>
      <c r="E274" s="137"/>
      <c r="F274" s="137"/>
      <c r="G274" s="137"/>
      <c r="H274" s="137"/>
      <c r="I274" s="135"/>
      <c r="J274" s="137"/>
      <c r="K274" s="22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row>
    <row r="275" spans="1:33" ht="12.75">
      <c r="A275" s="138"/>
      <c r="B275" s="137"/>
      <c r="C275" s="137"/>
      <c r="D275" s="137"/>
      <c r="E275" s="137"/>
      <c r="F275" s="137"/>
      <c r="G275" s="137"/>
      <c r="H275" s="137"/>
      <c r="I275" s="135"/>
      <c r="J275" s="137"/>
      <c r="K275" s="22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row>
    <row r="276" spans="1:33" ht="12.75">
      <c r="A276" s="138"/>
      <c r="B276" s="137"/>
      <c r="C276" s="137"/>
      <c r="D276" s="137"/>
      <c r="E276" s="137"/>
      <c r="F276" s="137"/>
      <c r="G276" s="137"/>
      <c r="H276" s="137"/>
      <c r="I276" s="135"/>
      <c r="J276" s="137"/>
      <c r="K276" s="22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row>
    <row r="277" spans="1:33" ht="12.75">
      <c r="A277" s="138"/>
      <c r="B277" s="137"/>
      <c r="C277" s="137"/>
      <c r="D277" s="137"/>
      <c r="E277" s="137"/>
      <c r="F277" s="137"/>
      <c r="G277" s="137"/>
      <c r="H277" s="137"/>
      <c r="I277" s="135"/>
      <c r="J277" s="137"/>
      <c r="K277" s="22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row>
    <row r="278" spans="1:33" ht="12.75">
      <c r="A278" s="138"/>
      <c r="B278" s="137"/>
      <c r="C278" s="137"/>
      <c r="D278" s="137"/>
      <c r="E278" s="137"/>
      <c r="F278" s="137"/>
      <c r="G278" s="137"/>
      <c r="H278" s="137"/>
      <c r="I278" s="135"/>
      <c r="J278" s="137"/>
      <c r="K278" s="22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row>
    <row r="279" spans="1:33" ht="12.75">
      <c r="A279" s="138"/>
      <c r="B279" s="137"/>
      <c r="C279" s="137"/>
      <c r="D279" s="137"/>
      <c r="E279" s="137"/>
      <c r="F279" s="137"/>
      <c r="G279" s="137"/>
      <c r="H279" s="137"/>
      <c r="I279" s="135"/>
      <c r="J279" s="137"/>
      <c r="K279" s="22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row>
    <row r="280" spans="1:33" ht="12.75">
      <c r="A280" s="138"/>
      <c r="B280" s="137"/>
      <c r="C280" s="137"/>
      <c r="D280" s="137"/>
      <c r="E280" s="137"/>
      <c r="F280" s="137"/>
      <c r="G280" s="137"/>
      <c r="H280" s="137"/>
      <c r="I280" s="135"/>
      <c r="J280" s="137"/>
      <c r="K280" s="22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row>
    <row r="281" spans="1:33" ht="12.75">
      <c r="A281" s="138"/>
      <c r="B281" s="137"/>
      <c r="C281" s="137"/>
      <c r="D281" s="137"/>
      <c r="E281" s="137"/>
      <c r="F281" s="137"/>
      <c r="G281" s="137"/>
      <c r="H281" s="137"/>
      <c r="I281" s="135"/>
      <c r="J281" s="137"/>
      <c r="K281" s="22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row>
    <row r="282" spans="1:33" ht="12.75">
      <c r="A282" s="138"/>
      <c r="B282" s="137"/>
      <c r="C282" s="137"/>
      <c r="D282" s="137"/>
      <c r="E282" s="137"/>
      <c r="F282" s="137"/>
      <c r="G282" s="137"/>
      <c r="H282" s="137"/>
      <c r="I282" s="135"/>
      <c r="J282" s="137"/>
      <c r="K282" s="22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row>
    <row r="283" spans="1:33" ht="12.75">
      <c r="A283" s="138"/>
      <c r="B283" s="137"/>
      <c r="C283" s="137"/>
      <c r="D283" s="137"/>
      <c r="E283" s="137"/>
      <c r="F283" s="137"/>
      <c r="G283" s="137"/>
      <c r="H283" s="137"/>
      <c r="I283" s="135"/>
      <c r="J283" s="137"/>
      <c r="K283" s="22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row>
    <row r="284" spans="1:33" ht="12.75">
      <c r="A284" s="138"/>
      <c r="B284" s="137"/>
      <c r="C284" s="137"/>
      <c r="D284" s="137"/>
      <c r="E284" s="137"/>
      <c r="F284" s="137"/>
      <c r="G284" s="137"/>
      <c r="H284" s="137"/>
      <c r="I284" s="135"/>
      <c r="J284" s="137"/>
      <c r="K284" s="22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row>
    <row r="285" spans="1:33" ht="12.75">
      <c r="A285" s="138"/>
      <c r="B285" s="137"/>
      <c r="C285" s="137"/>
      <c r="D285" s="137"/>
      <c r="E285" s="137"/>
      <c r="F285" s="137"/>
      <c r="G285" s="137"/>
      <c r="H285" s="137"/>
      <c r="I285" s="135"/>
      <c r="J285" s="137"/>
      <c r="K285" s="22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row>
    <row r="286" spans="1:33" ht="12.75">
      <c r="A286" s="138"/>
      <c r="B286" s="137"/>
      <c r="C286" s="137"/>
      <c r="D286" s="137"/>
      <c r="E286" s="137"/>
      <c r="F286" s="137"/>
      <c r="G286" s="137"/>
      <c r="H286" s="137"/>
      <c r="I286" s="135"/>
      <c r="J286" s="137"/>
      <c r="K286" s="22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row>
    <row r="287" spans="1:33" ht="12.75">
      <c r="A287" s="138"/>
      <c r="B287" s="137"/>
      <c r="C287" s="137"/>
      <c r="D287" s="137"/>
      <c r="E287" s="137"/>
      <c r="F287" s="137"/>
      <c r="G287" s="137"/>
      <c r="H287" s="137"/>
      <c r="I287" s="135"/>
      <c r="J287" s="137"/>
      <c r="K287" s="22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row>
    <row r="288" spans="1:33" ht="12.75">
      <c r="A288" s="138"/>
      <c r="B288" s="137"/>
      <c r="C288" s="137"/>
      <c r="D288" s="137"/>
      <c r="E288" s="137"/>
      <c r="F288" s="137"/>
      <c r="G288" s="137"/>
      <c r="H288" s="137"/>
      <c r="I288" s="135"/>
      <c r="J288" s="137"/>
      <c r="K288" s="22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row>
    <row r="289" spans="1:33" ht="12.75">
      <c r="A289" s="138"/>
      <c r="B289" s="137"/>
      <c r="C289" s="137"/>
      <c r="D289" s="137"/>
      <c r="E289" s="137"/>
      <c r="F289" s="137"/>
      <c r="G289" s="137"/>
      <c r="H289" s="137"/>
      <c r="I289" s="135"/>
      <c r="J289" s="137"/>
      <c r="K289" s="22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row>
    <row r="290" spans="1:33" ht="12.75">
      <c r="A290" s="138"/>
      <c r="B290" s="137"/>
      <c r="C290" s="137"/>
      <c r="D290" s="137"/>
      <c r="E290" s="137"/>
      <c r="F290" s="137"/>
      <c r="G290" s="137"/>
      <c r="H290" s="137"/>
      <c r="I290" s="135"/>
      <c r="J290" s="137"/>
      <c r="K290" s="22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row>
    <row r="291" spans="1:33" ht="12.75">
      <c r="A291" s="138"/>
      <c r="B291" s="137"/>
      <c r="C291" s="137"/>
      <c r="D291" s="137"/>
      <c r="E291" s="137"/>
      <c r="F291" s="137"/>
      <c r="G291" s="137"/>
      <c r="H291" s="137"/>
      <c r="I291" s="135"/>
      <c r="J291" s="137"/>
      <c r="K291" s="22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row>
    <row r="292" spans="1:33" ht="12.75">
      <c r="A292" s="138"/>
      <c r="B292" s="137"/>
      <c r="C292" s="137"/>
      <c r="D292" s="137"/>
      <c r="E292" s="137"/>
      <c r="F292" s="137"/>
      <c r="G292" s="137"/>
      <c r="H292" s="137"/>
      <c r="I292" s="135"/>
      <c r="J292" s="137"/>
      <c r="K292" s="22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row>
    <row r="293" spans="1:33" ht="12.75">
      <c r="A293" s="138"/>
      <c r="B293" s="137"/>
      <c r="C293" s="137"/>
      <c r="D293" s="137"/>
      <c r="E293" s="137"/>
      <c r="F293" s="137"/>
      <c r="G293" s="137"/>
      <c r="H293" s="137"/>
      <c r="I293" s="135"/>
      <c r="J293" s="137"/>
      <c r="K293" s="22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row>
    <row r="294" spans="1:33" ht="12.75">
      <c r="A294" s="138"/>
      <c r="B294" s="137"/>
      <c r="C294" s="137"/>
      <c r="D294" s="137"/>
      <c r="E294" s="137"/>
      <c r="F294" s="137"/>
      <c r="G294" s="137"/>
      <c r="H294" s="137"/>
      <c r="I294" s="135"/>
      <c r="J294" s="137"/>
      <c r="K294" s="22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row>
    <row r="295" spans="1:33" ht="12.75">
      <c r="A295" s="138"/>
      <c r="B295" s="137"/>
      <c r="C295" s="137"/>
      <c r="D295" s="137"/>
      <c r="E295" s="137"/>
      <c r="F295" s="137"/>
      <c r="G295" s="137"/>
      <c r="H295" s="137"/>
      <c r="I295" s="135"/>
      <c r="J295" s="137"/>
      <c r="K295" s="22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row>
    <row r="296" spans="1:33" ht="12.75">
      <c r="A296" s="138"/>
      <c r="B296" s="137"/>
      <c r="C296" s="137"/>
      <c r="D296" s="137"/>
      <c r="E296" s="137"/>
      <c r="F296" s="137"/>
      <c r="G296" s="137"/>
      <c r="H296" s="137"/>
      <c r="I296" s="135"/>
      <c r="J296" s="137"/>
      <c r="K296" s="22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row>
    <row r="297" spans="1:33" ht="12.75">
      <c r="A297" s="138"/>
      <c r="B297" s="137"/>
      <c r="C297" s="137"/>
      <c r="D297" s="137"/>
      <c r="E297" s="137"/>
      <c r="F297" s="137"/>
      <c r="G297" s="137"/>
      <c r="H297" s="137"/>
      <c r="I297" s="135"/>
      <c r="J297" s="137"/>
      <c r="K297" s="22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row>
    <row r="298" spans="1:33" ht="12.75">
      <c r="A298" s="138"/>
      <c r="B298" s="137"/>
      <c r="C298" s="137"/>
      <c r="D298" s="137"/>
      <c r="E298" s="137"/>
      <c r="F298" s="137"/>
      <c r="G298" s="137"/>
      <c r="H298" s="137"/>
      <c r="I298" s="135"/>
      <c r="J298" s="137"/>
      <c r="K298" s="22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row>
    <row r="299" spans="1:33" ht="12.75">
      <c r="A299" s="138"/>
      <c r="B299" s="137"/>
      <c r="C299" s="137"/>
      <c r="D299" s="137"/>
      <c r="E299" s="137"/>
      <c r="F299" s="137"/>
      <c r="G299" s="137"/>
      <c r="H299" s="137"/>
      <c r="I299" s="135"/>
      <c r="J299" s="137"/>
      <c r="K299" s="22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row>
    <row r="300" spans="1:33" ht="12.75">
      <c r="A300" s="138"/>
      <c r="B300" s="137"/>
      <c r="C300" s="137"/>
      <c r="D300" s="137"/>
      <c r="E300" s="137"/>
      <c r="F300" s="137"/>
      <c r="G300" s="137"/>
      <c r="H300" s="137"/>
      <c r="I300" s="135"/>
      <c r="J300" s="137"/>
      <c r="K300" s="22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row>
    <row r="301" spans="1:33" ht="12.75">
      <c r="A301" s="138"/>
      <c r="B301" s="137"/>
      <c r="C301" s="137"/>
      <c r="D301" s="137"/>
      <c r="E301" s="137"/>
      <c r="F301" s="137"/>
      <c r="G301" s="137"/>
      <c r="H301" s="137"/>
      <c r="I301" s="135"/>
      <c r="J301" s="137"/>
      <c r="K301" s="22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row>
    <row r="302" spans="1:33" ht="12.75">
      <c r="A302" s="138"/>
      <c r="B302" s="137"/>
      <c r="C302" s="137"/>
      <c r="D302" s="137"/>
      <c r="E302" s="137"/>
      <c r="F302" s="137"/>
      <c r="G302" s="137"/>
      <c r="H302" s="137"/>
      <c r="I302" s="135"/>
      <c r="J302" s="137"/>
      <c r="K302" s="22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row>
    <row r="303" spans="1:33" ht="12.75">
      <c r="A303" s="138"/>
      <c r="B303" s="137"/>
      <c r="C303" s="137"/>
      <c r="D303" s="137"/>
      <c r="E303" s="137"/>
      <c r="F303" s="137"/>
      <c r="G303" s="137"/>
      <c r="H303" s="137"/>
      <c r="I303" s="135"/>
      <c r="J303" s="137"/>
      <c r="K303" s="22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row>
    <row r="304" spans="1:33" ht="12.75">
      <c r="A304" s="138"/>
      <c r="B304" s="137"/>
      <c r="C304" s="137"/>
      <c r="D304" s="137"/>
      <c r="E304" s="137"/>
      <c r="F304" s="137"/>
      <c r="G304" s="137"/>
      <c r="H304" s="137"/>
      <c r="I304" s="135"/>
      <c r="J304" s="137"/>
      <c r="K304" s="22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row>
    <row r="305" spans="1:33" ht="12.75">
      <c r="A305" s="138"/>
      <c r="B305" s="137"/>
      <c r="C305" s="137"/>
      <c r="D305" s="137"/>
      <c r="E305" s="137"/>
      <c r="F305" s="137"/>
      <c r="G305" s="137"/>
      <c r="H305" s="137"/>
      <c r="I305" s="135"/>
      <c r="J305" s="137"/>
      <c r="K305" s="22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row>
    <row r="306" spans="1:33" ht="12.75">
      <c r="A306" s="138"/>
      <c r="B306" s="137"/>
      <c r="C306" s="137"/>
      <c r="D306" s="137"/>
      <c r="E306" s="137"/>
      <c r="F306" s="137"/>
      <c r="G306" s="137"/>
      <c r="H306" s="137"/>
      <c r="I306" s="135"/>
      <c r="J306" s="137"/>
      <c r="K306" s="22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row>
    <row r="307" spans="1:33" ht="12.75">
      <c r="A307" s="138"/>
      <c r="B307" s="137"/>
      <c r="C307" s="137"/>
      <c r="D307" s="137"/>
      <c r="E307" s="137"/>
      <c r="F307" s="137"/>
      <c r="G307" s="137"/>
      <c r="H307" s="137"/>
      <c r="I307" s="135"/>
      <c r="J307" s="137"/>
      <c r="K307" s="22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row>
    <row r="308" spans="1:33" ht="12.75">
      <c r="A308" s="138"/>
      <c r="B308" s="137"/>
      <c r="C308" s="137"/>
      <c r="D308" s="137"/>
      <c r="E308" s="137"/>
      <c r="F308" s="137"/>
      <c r="G308" s="137"/>
      <c r="H308" s="137"/>
      <c r="I308" s="135"/>
      <c r="J308" s="137"/>
      <c r="K308" s="22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row>
    <row r="309" spans="1:33" ht="12.75">
      <c r="A309" s="138"/>
      <c r="B309" s="137"/>
      <c r="C309" s="137"/>
      <c r="D309" s="137"/>
      <c r="E309" s="137"/>
      <c r="F309" s="137"/>
      <c r="G309" s="137"/>
      <c r="H309" s="137"/>
      <c r="I309" s="135"/>
      <c r="J309" s="137"/>
      <c r="K309" s="22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row>
    <row r="310" spans="1:33" ht="12.75">
      <c r="A310" s="138"/>
      <c r="B310" s="137"/>
      <c r="C310" s="137"/>
      <c r="D310" s="137"/>
      <c r="E310" s="137"/>
      <c r="F310" s="137"/>
      <c r="G310" s="137"/>
      <c r="H310" s="137"/>
      <c r="I310" s="135"/>
      <c r="J310" s="137"/>
      <c r="K310" s="22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row>
    <row r="311" spans="1:33" ht="12.75">
      <c r="A311" s="138"/>
      <c r="B311" s="137"/>
      <c r="C311" s="137"/>
      <c r="D311" s="137"/>
      <c r="E311" s="137"/>
      <c r="F311" s="137"/>
      <c r="G311" s="137"/>
      <c r="H311" s="137"/>
      <c r="I311" s="135"/>
      <c r="J311" s="137"/>
      <c r="K311" s="22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row>
    <row r="312" spans="1:33" ht="12.75">
      <c r="A312" s="138"/>
      <c r="B312" s="137"/>
      <c r="C312" s="137"/>
      <c r="D312" s="137"/>
      <c r="E312" s="137"/>
      <c r="F312" s="137"/>
      <c r="G312" s="137"/>
      <c r="H312" s="137"/>
      <c r="I312" s="135"/>
      <c r="J312" s="137"/>
      <c r="K312" s="22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row>
    <row r="313" spans="1:33" ht="12.75">
      <c r="A313" s="138"/>
      <c r="B313" s="137"/>
      <c r="C313" s="137"/>
      <c r="D313" s="137"/>
      <c r="E313" s="137"/>
      <c r="F313" s="137"/>
      <c r="G313" s="137"/>
      <c r="H313" s="137"/>
      <c r="I313" s="135"/>
      <c r="J313" s="137"/>
      <c r="K313" s="22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row>
    <row r="314" spans="1:33" ht="12.75">
      <c r="A314" s="138"/>
      <c r="B314" s="137"/>
      <c r="C314" s="137"/>
      <c r="D314" s="137"/>
      <c r="E314" s="137"/>
      <c r="F314" s="137"/>
      <c r="G314" s="137"/>
      <c r="H314" s="137"/>
      <c r="I314" s="135"/>
      <c r="J314" s="137"/>
      <c r="K314" s="22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row>
    <row r="315" spans="1:33" ht="12.75">
      <c r="A315" s="138"/>
      <c r="B315" s="137"/>
      <c r="C315" s="137"/>
      <c r="D315" s="137"/>
      <c r="E315" s="137"/>
      <c r="F315" s="137"/>
      <c r="G315" s="137"/>
      <c r="H315" s="137"/>
      <c r="I315" s="135"/>
      <c r="J315" s="137"/>
      <c r="K315" s="22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row>
    <row r="316" spans="1:33" ht="12.75">
      <c r="A316" s="138"/>
      <c r="B316" s="137"/>
      <c r="C316" s="137"/>
      <c r="D316" s="137"/>
      <c r="E316" s="137"/>
      <c r="F316" s="137"/>
      <c r="G316" s="137"/>
      <c r="H316" s="137"/>
      <c r="I316" s="135"/>
      <c r="J316" s="137"/>
      <c r="K316" s="22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row>
    <row r="317" spans="1:33" ht="12.75">
      <c r="A317" s="138"/>
      <c r="B317" s="137"/>
      <c r="C317" s="137"/>
      <c r="D317" s="137"/>
      <c r="E317" s="137"/>
      <c r="F317" s="137"/>
      <c r="G317" s="137"/>
      <c r="H317" s="137"/>
      <c r="I317" s="135"/>
      <c r="J317" s="137"/>
      <c r="K317" s="22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row>
    <row r="318" spans="1:33" ht="12.75">
      <c r="A318" s="138"/>
      <c r="B318" s="137"/>
      <c r="C318" s="137"/>
      <c r="D318" s="137"/>
      <c r="E318" s="137"/>
      <c r="F318" s="137"/>
      <c r="G318" s="137"/>
      <c r="H318" s="137"/>
      <c r="I318" s="135"/>
      <c r="J318" s="137"/>
      <c r="K318" s="22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row>
    <row r="319" spans="1:33" ht="12.75">
      <c r="A319" s="138"/>
      <c r="B319" s="137"/>
      <c r="C319" s="137"/>
      <c r="D319" s="137"/>
      <c r="E319" s="137"/>
      <c r="F319" s="137"/>
      <c r="G319" s="137"/>
      <c r="H319" s="137"/>
      <c r="I319" s="135"/>
      <c r="J319" s="137"/>
      <c r="K319" s="22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row>
    <row r="320" spans="1:33" ht="12.75">
      <c r="A320" s="138"/>
      <c r="B320" s="137"/>
      <c r="C320" s="137"/>
      <c r="D320" s="137"/>
      <c r="E320" s="137"/>
      <c r="F320" s="137"/>
      <c r="G320" s="137"/>
      <c r="H320" s="137"/>
      <c r="I320" s="135"/>
      <c r="J320" s="137"/>
      <c r="K320" s="22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row>
    <row r="321" spans="1:33" ht="12.75">
      <c r="A321" s="138"/>
      <c r="B321" s="137"/>
      <c r="C321" s="137"/>
      <c r="D321" s="137"/>
      <c r="E321" s="137"/>
      <c r="F321" s="137"/>
      <c r="G321" s="137"/>
      <c r="H321" s="137"/>
      <c r="I321" s="135"/>
      <c r="J321" s="137"/>
      <c r="K321" s="22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row>
    <row r="322" spans="1:33" ht="12.75">
      <c r="A322" s="138"/>
      <c r="B322" s="137"/>
      <c r="C322" s="137"/>
      <c r="D322" s="137"/>
      <c r="E322" s="137"/>
      <c r="F322" s="137"/>
      <c r="G322" s="137"/>
      <c r="H322" s="137"/>
      <c r="I322" s="135"/>
      <c r="J322" s="137"/>
      <c r="K322" s="22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row>
    <row r="323" spans="1:33" ht="12.75">
      <c r="A323" s="138"/>
      <c r="B323" s="137"/>
      <c r="C323" s="137"/>
      <c r="D323" s="137"/>
      <c r="E323" s="137"/>
      <c r="F323" s="137"/>
      <c r="G323" s="137"/>
      <c r="H323" s="137"/>
      <c r="I323" s="135"/>
      <c r="J323" s="137"/>
      <c r="K323" s="22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row>
    <row r="324" spans="1:33" ht="12.75">
      <c r="A324" s="138"/>
      <c r="B324" s="137"/>
      <c r="C324" s="137"/>
      <c r="D324" s="137"/>
      <c r="E324" s="137"/>
      <c r="F324" s="137"/>
      <c r="G324" s="137"/>
      <c r="H324" s="137"/>
      <c r="I324" s="135"/>
      <c r="J324" s="137"/>
      <c r="K324" s="22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row>
    <row r="325" spans="1:33" ht="12.75">
      <c r="A325" s="138"/>
      <c r="B325" s="137"/>
      <c r="C325" s="137"/>
      <c r="D325" s="137"/>
      <c r="E325" s="137"/>
      <c r="F325" s="137"/>
      <c r="G325" s="137"/>
      <c r="H325" s="137"/>
      <c r="I325" s="135"/>
      <c r="J325" s="137"/>
      <c r="K325" s="22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row>
    <row r="326" spans="1:33" ht="12.75">
      <c r="A326" s="138"/>
      <c r="B326" s="137"/>
      <c r="C326" s="137"/>
      <c r="D326" s="137"/>
      <c r="E326" s="137"/>
      <c r="F326" s="137"/>
      <c r="G326" s="137"/>
      <c r="H326" s="137"/>
      <c r="I326" s="135"/>
      <c r="J326" s="137"/>
      <c r="K326" s="22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row>
    <row r="327" spans="1:33" ht="12.75">
      <c r="A327" s="138"/>
      <c r="B327" s="137"/>
      <c r="C327" s="137"/>
      <c r="D327" s="137"/>
      <c r="E327" s="137"/>
      <c r="F327" s="137"/>
      <c r="G327" s="137"/>
      <c r="H327" s="137"/>
      <c r="I327" s="135"/>
      <c r="J327" s="137"/>
      <c r="K327" s="22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row>
    <row r="328" spans="1:33" ht="12.75">
      <c r="A328" s="138"/>
      <c r="B328" s="137"/>
      <c r="C328" s="137"/>
      <c r="D328" s="137"/>
      <c r="E328" s="137"/>
      <c r="F328" s="137"/>
      <c r="G328" s="137"/>
      <c r="H328" s="137"/>
      <c r="I328" s="135"/>
      <c r="J328" s="137"/>
      <c r="K328" s="22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row>
    <row r="329" spans="1:33" ht="12.75">
      <c r="A329" s="138"/>
      <c r="B329" s="137"/>
      <c r="C329" s="137"/>
      <c r="D329" s="137"/>
      <c r="E329" s="137"/>
      <c r="F329" s="137"/>
      <c r="G329" s="137"/>
      <c r="H329" s="137"/>
      <c r="I329" s="135"/>
      <c r="J329" s="137"/>
      <c r="K329" s="22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row>
    <row r="330" spans="1:33" ht="12.75">
      <c r="A330" s="138"/>
      <c r="B330" s="137"/>
      <c r="C330" s="137"/>
      <c r="D330" s="137"/>
      <c r="E330" s="137"/>
      <c r="F330" s="137"/>
      <c r="G330" s="137"/>
      <c r="H330" s="137"/>
      <c r="I330" s="135"/>
      <c r="J330" s="137"/>
      <c r="K330" s="22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row>
    <row r="331" spans="1:33" ht="12.75">
      <c r="A331" s="138"/>
      <c r="B331" s="137"/>
      <c r="C331" s="137"/>
      <c r="D331" s="137"/>
      <c r="E331" s="137"/>
      <c r="F331" s="137"/>
      <c r="G331" s="137"/>
      <c r="H331" s="137"/>
      <c r="I331" s="135"/>
      <c r="J331" s="137"/>
      <c r="K331" s="22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row>
    <row r="332" spans="1:33" ht="12.75">
      <c r="A332" s="138"/>
      <c r="B332" s="137"/>
      <c r="C332" s="137"/>
      <c r="D332" s="137"/>
      <c r="E332" s="137"/>
      <c r="F332" s="137"/>
      <c r="G332" s="137"/>
      <c r="H332" s="137"/>
      <c r="I332" s="135"/>
      <c r="J332" s="137"/>
      <c r="K332" s="22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row>
    <row r="333" spans="1:33" ht="12.75">
      <c r="A333" s="138"/>
      <c r="B333" s="137"/>
      <c r="C333" s="137"/>
      <c r="D333" s="137"/>
      <c r="E333" s="137"/>
      <c r="F333" s="137"/>
      <c r="G333" s="137"/>
      <c r="H333" s="137"/>
      <c r="I333" s="135"/>
      <c r="J333" s="137"/>
      <c r="K333" s="22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row>
    <row r="334" spans="1:33" ht="12.75">
      <c r="A334" s="138"/>
      <c r="B334" s="137"/>
      <c r="C334" s="137"/>
      <c r="D334" s="137"/>
      <c r="E334" s="137"/>
      <c r="F334" s="137"/>
      <c r="G334" s="137"/>
      <c r="H334" s="137"/>
      <c r="I334" s="135"/>
      <c r="J334" s="137"/>
      <c r="K334" s="22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row>
    <row r="335" spans="1:33" ht="12.75">
      <c r="A335" s="138"/>
      <c r="B335" s="137"/>
      <c r="C335" s="137"/>
      <c r="D335" s="137"/>
      <c r="E335" s="137"/>
      <c r="F335" s="137"/>
      <c r="G335" s="137"/>
      <c r="H335" s="137"/>
      <c r="I335" s="135"/>
      <c r="J335" s="137"/>
      <c r="K335" s="22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row>
    <row r="336" spans="1:33" ht="12.75">
      <c r="A336" s="138"/>
      <c r="B336" s="137"/>
      <c r="C336" s="137"/>
      <c r="D336" s="137"/>
      <c r="E336" s="137"/>
      <c r="F336" s="137"/>
      <c r="G336" s="137"/>
      <c r="H336" s="137"/>
      <c r="I336" s="135"/>
      <c r="J336" s="137"/>
      <c r="K336" s="22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row>
    <row r="337" spans="1:33" ht="12.75">
      <c r="A337" s="138"/>
      <c r="B337" s="137"/>
      <c r="C337" s="137"/>
      <c r="D337" s="137"/>
      <c r="E337" s="137"/>
      <c r="F337" s="137"/>
      <c r="G337" s="137"/>
      <c r="H337" s="137"/>
      <c r="I337" s="135"/>
      <c r="J337" s="137"/>
      <c r="K337" s="22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row>
    <row r="338" spans="1:33" ht="12.75">
      <c r="A338" s="138"/>
      <c r="B338" s="137"/>
      <c r="C338" s="137"/>
      <c r="D338" s="137"/>
      <c r="E338" s="137"/>
      <c r="F338" s="137"/>
      <c r="G338" s="137"/>
      <c r="H338" s="137"/>
      <c r="I338" s="135"/>
      <c r="J338" s="137"/>
      <c r="K338" s="22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row>
    <row r="339" spans="1:33" ht="12.75">
      <c r="A339" s="138"/>
      <c r="B339" s="137"/>
      <c r="C339" s="137"/>
      <c r="D339" s="137"/>
      <c r="E339" s="137"/>
      <c r="F339" s="137"/>
      <c r="G339" s="137"/>
      <c r="H339" s="137"/>
      <c r="I339" s="135"/>
      <c r="J339" s="137"/>
      <c r="K339" s="22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row>
    <row r="340" spans="1:33" ht="12.75">
      <c r="A340" s="138"/>
      <c r="B340" s="137"/>
      <c r="C340" s="137"/>
      <c r="D340" s="137"/>
      <c r="E340" s="137"/>
      <c r="F340" s="137"/>
      <c r="G340" s="137"/>
      <c r="H340" s="137"/>
      <c r="I340" s="135"/>
      <c r="J340" s="137"/>
      <c r="K340" s="22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row>
    <row r="341" spans="1:33" ht="12.75">
      <c r="A341" s="138"/>
      <c r="B341" s="137"/>
      <c r="C341" s="137"/>
      <c r="D341" s="137"/>
      <c r="E341" s="137"/>
      <c r="F341" s="137"/>
      <c r="G341" s="137"/>
      <c r="H341" s="137"/>
      <c r="I341" s="135"/>
      <c r="J341" s="137"/>
      <c r="K341" s="22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row>
    <row r="342" spans="1:33" ht="12.75">
      <c r="A342" s="138"/>
      <c r="B342" s="137"/>
      <c r="C342" s="137"/>
      <c r="D342" s="137"/>
      <c r="E342" s="137"/>
      <c r="F342" s="137"/>
      <c r="G342" s="137"/>
      <c r="H342" s="137"/>
      <c r="I342" s="135"/>
      <c r="J342" s="137"/>
      <c r="K342" s="22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row>
    <row r="343" spans="1:33" ht="12.75">
      <c r="A343" s="138"/>
      <c r="B343" s="137"/>
      <c r="C343" s="137"/>
      <c r="D343" s="137"/>
      <c r="E343" s="137"/>
      <c r="F343" s="137"/>
      <c r="G343" s="137"/>
      <c r="H343" s="137"/>
      <c r="I343" s="135"/>
      <c r="J343" s="137"/>
      <c r="K343" s="22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row>
    <row r="344" spans="1:33" ht="12.75">
      <c r="A344" s="138"/>
      <c r="B344" s="137"/>
      <c r="C344" s="137"/>
      <c r="D344" s="137"/>
      <c r="E344" s="137"/>
      <c r="F344" s="137"/>
      <c r="G344" s="137"/>
      <c r="H344" s="137"/>
      <c r="I344" s="135"/>
      <c r="J344" s="137"/>
      <c r="K344" s="22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row>
    <row r="345" spans="1:33" ht="12.75">
      <c r="A345" s="138"/>
      <c r="B345" s="137"/>
      <c r="C345" s="137"/>
      <c r="D345" s="137"/>
      <c r="E345" s="137"/>
      <c r="F345" s="137"/>
      <c r="G345" s="137"/>
      <c r="H345" s="137"/>
      <c r="I345" s="135"/>
      <c r="J345" s="137"/>
      <c r="K345" s="22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row>
    <row r="346" spans="1:33" ht="12.75">
      <c r="A346" s="138"/>
      <c r="B346" s="137"/>
      <c r="C346" s="137"/>
      <c r="D346" s="137"/>
      <c r="E346" s="137"/>
      <c r="F346" s="137"/>
      <c r="G346" s="137"/>
      <c r="H346" s="137"/>
      <c r="I346" s="135"/>
      <c r="J346" s="137"/>
      <c r="K346" s="22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row>
    <row r="347" spans="1:33" ht="12.75">
      <c r="A347" s="138"/>
      <c r="B347" s="137"/>
      <c r="C347" s="137"/>
      <c r="D347" s="137"/>
      <c r="E347" s="137"/>
      <c r="F347" s="137"/>
      <c r="G347" s="137"/>
      <c r="H347" s="137"/>
      <c r="I347" s="135"/>
      <c r="J347" s="137"/>
      <c r="K347" s="22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row>
    <row r="348" spans="1:33" ht="12.75">
      <c r="A348" s="138"/>
      <c r="B348" s="137"/>
      <c r="C348" s="137"/>
      <c r="D348" s="137"/>
      <c r="E348" s="137"/>
      <c r="F348" s="137"/>
      <c r="G348" s="137"/>
      <c r="H348" s="137"/>
      <c r="I348" s="135"/>
      <c r="J348" s="137"/>
      <c r="K348" s="22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row>
    <row r="349" spans="1:33" ht="12.75">
      <c r="A349" s="138"/>
      <c r="B349" s="137"/>
      <c r="C349" s="137"/>
      <c r="D349" s="137"/>
      <c r="E349" s="137"/>
      <c r="F349" s="137"/>
      <c r="G349" s="137"/>
      <c r="H349" s="137"/>
      <c r="I349" s="135"/>
      <c r="J349" s="137"/>
      <c r="K349" s="22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row>
    <row r="350" spans="1:33" ht="12.75">
      <c r="A350" s="138"/>
      <c r="B350" s="137"/>
      <c r="C350" s="137"/>
      <c r="D350" s="137"/>
      <c r="E350" s="137"/>
      <c r="F350" s="137"/>
      <c r="G350" s="137"/>
      <c r="H350" s="137"/>
      <c r="I350" s="135"/>
      <c r="J350" s="137"/>
      <c r="K350" s="22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row>
    <row r="351" spans="1:33" ht="12.75">
      <c r="A351" s="138"/>
      <c r="B351" s="137"/>
      <c r="C351" s="137"/>
      <c r="D351" s="137"/>
      <c r="E351" s="137"/>
      <c r="F351" s="137"/>
      <c r="G351" s="137"/>
      <c r="H351" s="137"/>
      <c r="I351" s="135"/>
      <c r="J351" s="137"/>
      <c r="K351" s="22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row>
    <row r="352" spans="1:33" ht="12.75">
      <c r="A352" s="138"/>
      <c r="B352" s="137"/>
      <c r="C352" s="137"/>
      <c r="D352" s="137"/>
      <c r="E352" s="137"/>
      <c r="F352" s="137"/>
      <c r="G352" s="137"/>
      <c r="H352" s="137"/>
      <c r="I352" s="135"/>
      <c r="J352" s="137"/>
      <c r="K352" s="22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row>
    <row r="353" spans="1:33" ht="12.75">
      <c r="A353" s="138"/>
      <c r="B353" s="137"/>
      <c r="C353" s="137"/>
      <c r="D353" s="137"/>
      <c r="E353" s="137"/>
      <c r="F353" s="137"/>
      <c r="G353" s="137"/>
      <c r="H353" s="137"/>
      <c r="I353" s="135"/>
      <c r="J353" s="137"/>
      <c r="K353" s="22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row>
    <row r="354" spans="1:33" ht="12.75">
      <c r="A354" s="138"/>
      <c r="B354" s="137"/>
      <c r="C354" s="137"/>
      <c r="D354" s="137"/>
      <c r="E354" s="137"/>
      <c r="F354" s="137"/>
      <c r="G354" s="137"/>
      <c r="H354" s="137"/>
      <c r="I354" s="135"/>
      <c r="J354" s="137"/>
      <c r="K354" s="22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row>
    <row r="355" spans="1:33" ht="12.75">
      <c r="A355" s="138"/>
      <c r="B355" s="137"/>
      <c r="C355" s="137"/>
      <c r="D355" s="137"/>
      <c r="E355" s="137"/>
      <c r="F355" s="137"/>
      <c r="G355" s="137"/>
      <c r="H355" s="137"/>
      <c r="I355" s="135"/>
      <c r="J355" s="137"/>
      <c r="K355" s="22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row>
    <row r="356" spans="1:33" ht="12.75">
      <c r="A356" s="138"/>
      <c r="B356" s="137"/>
      <c r="C356" s="137"/>
      <c r="D356" s="137"/>
      <c r="E356" s="137"/>
      <c r="F356" s="137"/>
      <c r="G356" s="137"/>
      <c r="H356" s="137"/>
      <c r="I356" s="135"/>
      <c r="J356" s="137"/>
      <c r="K356" s="22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row>
    <row r="357" spans="1:33" ht="12.75">
      <c r="A357" s="138"/>
      <c r="B357" s="137"/>
      <c r="C357" s="137"/>
      <c r="D357" s="137"/>
      <c r="E357" s="137"/>
      <c r="F357" s="137"/>
      <c r="G357" s="137"/>
      <c r="H357" s="137"/>
      <c r="I357" s="135"/>
      <c r="J357" s="137"/>
      <c r="K357" s="22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row>
    <row r="358" spans="1:33" ht="12.75">
      <c r="A358" s="138"/>
      <c r="B358" s="137"/>
      <c r="C358" s="137"/>
      <c r="D358" s="137"/>
      <c r="E358" s="137"/>
      <c r="F358" s="137"/>
      <c r="G358" s="137"/>
      <c r="H358" s="137"/>
      <c r="I358" s="135"/>
      <c r="J358" s="137"/>
      <c r="K358" s="22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row>
    <row r="359" spans="1:33" ht="12.75">
      <c r="A359" s="138"/>
      <c r="B359" s="137"/>
      <c r="C359" s="137"/>
      <c r="D359" s="137"/>
      <c r="E359" s="137"/>
      <c r="F359" s="137"/>
      <c r="G359" s="137"/>
      <c r="H359" s="137"/>
      <c r="I359" s="135"/>
      <c r="J359" s="137"/>
      <c r="K359" s="22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row>
    <row r="360" spans="1:33" ht="12.75">
      <c r="A360" s="138"/>
      <c r="B360" s="137"/>
      <c r="C360" s="137"/>
      <c r="D360" s="137"/>
      <c r="E360" s="137"/>
      <c r="F360" s="137"/>
      <c r="G360" s="137"/>
      <c r="H360" s="137"/>
      <c r="I360" s="135"/>
      <c r="J360" s="137"/>
      <c r="K360" s="22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row>
    <row r="361" spans="1:33" ht="12.75">
      <c r="A361" s="138"/>
      <c r="B361" s="137"/>
      <c r="C361" s="137"/>
      <c r="D361" s="137"/>
      <c r="E361" s="137"/>
      <c r="F361" s="137"/>
      <c r="G361" s="137"/>
      <c r="H361" s="137"/>
      <c r="I361" s="135"/>
      <c r="J361" s="137"/>
      <c r="K361" s="22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row>
    <row r="362" spans="1:33" ht="12.75">
      <c r="A362" s="138"/>
      <c r="B362" s="137"/>
      <c r="C362" s="137"/>
      <c r="D362" s="137"/>
      <c r="E362" s="137"/>
      <c r="F362" s="137"/>
      <c r="G362" s="137"/>
      <c r="H362" s="137"/>
      <c r="I362" s="135"/>
      <c r="J362" s="137"/>
      <c r="K362" s="22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row>
    <row r="363" spans="1:33" ht="12.75">
      <c r="A363" s="138"/>
      <c r="B363" s="137"/>
      <c r="C363" s="137"/>
      <c r="D363" s="137"/>
      <c r="E363" s="137"/>
      <c r="F363" s="137"/>
      <c r="G363" s="137"/>
      <c r="H363" s="137"/>
      <c r="I363" s="135"/>
      <c r="J363" s="137"/>
      <c r="K363" s="22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row>
    <row r="364" spans="1:33" ht="12.75">
      <c r="A364" s="138"/>
      <c r="B364" s="137"/>
      <c r="C364" s="137"/>
      <c r="D364" s="137"/>
      <c r="E364" s="137"/>
      <c r="F364" s="137"/>
      <c r="G364" s="137"/>
      <c r="H364" s="137"/>
      <c r="I364" s="135"/>
      <c r="J364" s="137"/>
      <c r="K364" s="22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row>
    <row r="365" spans="1:33" ht="12.75">
      <c r="A365" s="138"/>
      <c r="B365" s="137"/>
      <c r="C365" s="137"/>
      <c r="D365" s="137"/>
      <c r="E365" s="137"/>
      <c r="F365" s="137"/>
      <c r="G365" s="137"/>
      <c r="H365" s="137"/>
      <c r="I365" s="135"/>
      <c r="J365" s="137"/>
      <c r="K365" s="22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row>
    <row r="366" spans="1:33" ht="12.75">
      <c r="A366" s="138"/>
      <c r="B366" s="137"/>
      <c r="C366" s="137"/>
      <c r="D366" s="137"/>
      <c r="E366" s="137"/>
      <c r="F366" s="137"/>
      <c r="G366" s="137"/>
      <c r="H366" s="137"/>
      <c r="I366" s="135"/>
      <c r="J366" s="137"/>
      <c r="K366" s="22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row>
    <row r="367" spans="1:33" ht="12.75">
      <c r="A367" s="138"/>
      <c r="B367" s="137"/>
      <c r="C367" s="137"/>
      <c r="D367" s="137"/>
      <c r="E367" s="137"/>
      <c r="F367" s="137"/>
      <c r="G367" s="137"/>
      <c r="H367" s="137"/>
      <c r="I367" s="135"/>
      <c r="J367" s="137"/>
      <c r="K367" s="22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row>
    <row r="368" spans="1:33" ht="12.75">
      <c r="A368" s="138"/>
      <c r="B368" s="137"/>
      <c r="C368" s="137"/>
      <c r="D368" s="137"/>
      <c r="E368" s="137"/>
      <c r="F368" s="137"/>
      <c r="G368" s="137"/>
      <c r="H368" s="137"/>
      <c r="I368" s="135"/>
      <c r="J368" s="137"/>
      <c r="K368" s="22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row>
    <row r="369" spans="1:33" ht="12.75">
      <c r="A369" s="138"/>
      <c r="B369" s="137"/>
      <c r="C369" s="137"/>
      <c r="D369" s="137"/>
      <c r="E369" s="137"/>
      <c r="F369" s="137"/>
      <c r="G369" s="137"/>
      <c r="H369" s="137"/>
      <c r="I369" s="135"/>
      <c r="J369" s="137"/>
      <c r="K369" s="22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row>
    <row r="370" spans="1:33" ht="12.75">
      <c r="A370" s="138"/>
      <c r="B370" s="137"/>
      <c r="C370" s="137"/>
      <c r="D370" s="137"/>
      <c r="E370" s="137"/>
      <c r="F370" s="137"/>
      <c r="G370" s="137"/>
      <c r="H370" s="137"/>
      <c r="I370" s="135"/>
      <c r="J370" s="137"/>
      <c r="K370" s="22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row>
    <row r="371" spans="1:33" ht="12.75">
      <c r="A371" s="138"/>
      <c r="B371" s="137"/>
      <c r="C371" s="137"/>
      <c r="D371" s="137"/>
      <c r="E371" s="137"/>
      <c r="F371" s="137"/>
      <c r="G371" s="137"/>
      <c r="H371" s="137"/>
      <c r="I371" s="135"/>
      <c r="J371" s="137"/>
      <c r="K371" s="22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row>
    <row r="372" spans="1:33" ht="12.75">
      <c r="A372" s="138"/>
      <c r="B372" s="137"/>
      <c r="C372" s="137"/>
      <c r="D372" s="137"/>
      <c r="E372" s="137"/>
      <c r="F372" s="137"/>
      <c r="G372" s="137"/>
      <c r="H372" s="137"/>
      <c r="I372" s="135"/>
      <c r="J372" s="137"/>
      <c r="K372" s="22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row>
    <row r="373" spans="1:33" ht="12.75">
      <c r="A373" s="138"/>
      <c r="B373" s="137"/>
      <c r="C373" s="137"/>
      <c r="D373" s="137"/>
      <c r="E373" s="137"/>
      <c r="F373" s="137"/>
      <c r="G373" s="137"/>
      <c r="H373" s="137"/>
      <c r="I373" s="135"/>
      <c r="J373" s="137"/>
      <c r="K373" s="22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row>
    <row r="374" spans="1:33" ht="12.75">
      <c r="A374" s="138"/>
      <c r="B374" s="137"/>
      <c r="C374" s="137"/>
      <c r="D374" s="137"/>
      <c r="E374" s="137"/>
      <c r="F374" s="137"/>
      <c r="G374" s="137"/>
      <c r="H374" s="137"/>
      <c r="I374" s="135"/>
      <c r="J374" s="137"/>
      <c r="K374" s="22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row>
    <row r="375" spans="1:33" ht="12.75">
      <c r="A375" s="138"/>
      <c r="B375" s="137"/>
      <c r="C375" s="137"/>
      <c r="D375" s="137"/>
      <c r="E375" s="137"/>
      <c r="F375" s="137"/>
      <c r="G375" s="137"/>
      <c r="H375" s="137"/>
      <c r="I375" s="135"/>
      <c r="J375" s="137"/>
      <c r="K375" s="22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row>
    <row r="376" spans="1:33" ht="12.75">
      <c r="A376" s="138"/>
      <c r="B376" s="137"/>
      <c r="C376" s="137"/>
      <c r="D376" s="137"/>
      <c r="E376" s="137"/>
      <c r="F376" s="137"/>
      <c r="G376" s="137"/>
      <c r="H376" s="137"/>
      <c r="I376" s="135"/>
      <c r="J376" s="137"/>
      <c r="K376" s="22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row>
    <row r="377" spans="1:33" ht="12.75">
      <c r="A377" s="138"/>
      <c r="B377" s="137"/>
      <c r="C377" s="137"/>
      <c r="D377" s="137"/>
      <c r="E377" s="137"/>
      <c r="F377" s="137"/>
      <c r="G377" s="137"/>
      <c r="H377" s="137"/>
      <c r="I377" s="135"/>
      <c r="J377" s="137"/>
      <c r="K377" s="22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row>
    <row r="378" spans="1:33" ht="12.75">
      <c r="A378" s="138"/>
      <c r="B378" s="137"/>
      <c r="C378" s="137"/>
      <c r="D378" s="137"/>
      <c r="E378" s="137"/>
      <c r="F378" s="137"/>
      <c r="G378" s="137"/>
      <c r="H378" s="137"/>
      <c r="I378" s="135"/>
      <c r="J378" s="137"/>
      <c r="K378" s="22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row>
    <row r="379" spans="1:33" ht="12.75">
      <c r="A379" s="138"/>
      <c r="B379" s="137"/>
      <c r="C379" s="137"/>
      <c r="D379" s="137"/>
      <c r="E379" s="137"/>
      <c r="F379" s="137"/>
      <c r="G379" s="137"/>
      <c r="H379" s="137"/>
      <c r="I379" s="135"/>
      <c r="J379" s="137"/>
      <c r="K379" s="22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row>
    <row r="380" spans="1:33" ht="12.75">
      <c r="A380" s="138"/>
      <c r="B380" s="137"/>
      <c r="C380" s="137"/>
      <c r="D380" s="137"/>
      <c r="E380" s="137"/>
      <c r="F380" s="137"/>
      <c r="G380" s="137"/>
      <c r="H380" s="137"/>
      <c r="I380" s="135"/>
      <c r="J380" s="137"/>
      <c r="K380" s="22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row>
    <row r="381" spans="1:33" ht="12.75">
      <c r="A381" s="138"/>
      <c r="B381" s="137"/>
      <c r="C381" s="137"/>
      <c r="D381" s="137"/>
      <c r="E381" s="137"/>
      <c r="F381" s="137"/>
      <c r="G381" s="137"/>
      <c r="H381" s="137"/>
      <c r="I381" s="135"/>
      <c r="J381" s="137"/>
      <c r="K381" s="22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row>
    <row r="382" spans="1:33" ht="12.75">
      <c r="A382" s="138"/>
      <c r="B382" s="137"/>
      <c r="C382" s="137"/>
      <c r="D382" s="137"/>
      <c r="E382" s="137"/>
      <c r="F382" s="137"/>
      <c r="G382" s="137"/>
      <c r="H382" s="137"/>
      <c r="I382" s="135"/>
      <c r="J382" s="137"/>
      <c r="K382" s="22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row>
    <row r="383" spans="1:33" ht="12.75">
      <c r="A383" s="138"/>
      <c r="B383" s="137"/>
      <c r="C383" s="137"/>
      <c r="D383" s="137"/>
      <c r="E383" s="137"/>
      <c r="F383" s="137"/>
      <c r="G383" s="137"/>
      <c r="H383" s="137"/>
      <c r="I383" s="135"/>
      <c r="J383" s="137"/>
      <c r="K383" s="22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row>
    <row r="384" spans="1:33" ht="12.75">
      <c r="A384" s="138"/>
      <c r="B384" s="137"/>
      <c r="C384" s="137"/>
      <c r="D384" s="137"/>
      <c r="E384" s="137"/>
      <c r="F384" s="137"/>
      <c r="G384" s="137"/>
      <c r="H384" s="137"/>
      <c r="I384" s="135"/>
      <c r="J384" s="137"/>
      <c r="K384" s="22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row>
    <row r="385" spans="1:33" ht="12.75">
      <c r="A385" s="138"/>
      <c r="B385" s="137"/>
      <c r="C385" s="137"/>
      <c r="D385" s="137"/>
      <c r="E385" s="137"/>
      <c r="F385" s="137"/>
      <c r="G385" s="137"/>
      <c r="H385" s="137"/>
      <c r="I385" s="135"/>
      <c r="J385" s="137"/>
      <c r="K385" s="22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row>
    <row r="386" spans="1:33" ht="12.75">
      <c r="A386" s="138"/>
      <c r="B386" s="137"/>
      <c r="C386" s="137"/>
      <c r="D386" s="137"/>
      <c r="E386" s="137"/>
      <c r="F386" s="137"/>
      <c r="G386" s="137"/>
      <c r="H386" s="137"/>
      <c r="I386" s="135"/>
      <c r="J386" s="137"/>
      <c r="K386" s="22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row>
    <row r="387" spans="1:33" ht="12.75">
      <c r="A387" s="138"/>
      <c r="B387" s="137"/>
      <c r="C387" s="137"/>
      <c r="D387" s="137"/>
      <c r="E387" s="137"/>
      <c r="F387" s="137"/>
      <c r="G387" s="137"/>
      <c r="H387" s="137"/>
      <c r="I387" s="135"/>
      <c r="J387" s="137"/>
      <c r="K387" s="22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row>
    <row r="388" spans="1:33" ht="12.75">
      <c r="A388" s="138"/>
      <c r="B388" s="137"/>
      <c r="C388" s="137"/>
      <c r="D388" s="137"/>
      <c r="E388" s="137"/>
      <c r="F388" s="137"/>
      <c r="G388" s="137"/>
      <c r="H388" s="137"/>
      <c r="I388" s="135"/>
      <c r="J388" s="137"/>
      <c r="K388" s="22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row>
    <row r="389" spans="1:33" ht="12.75">
      <c r="A389" s="138"/>
      <c r="B389" s="137"/>
      <c r="C389" s="137"/>
      <c r="D389" s="137"/>
      <c r="E389" s="137"/>
      <c r="F389" s="137"/>
      <c r="G389" s="137"/>
      <c r="H389" s="137"/>
      <c r="I389" s="135"/>
      <c r="J389" s="137"/>
      <c r="K389" s="22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row>
    <row r="390" spans="1:33" ht="12.75">
      <c r="A390" s="138"/>
      <c r="B390" s="137"/>
      <c r="C390" s="137"/>
      <c r="D390" s="137"/>
      <c r="E390" s="137"/>
      <c r="F390" s="137"/>
      <c r="G390" s="137"/>
      <c r="H390" s="137"/>
      <c r="I390" s="135"/>
      <c r="J390" s="137"/>
      <c r="K390" s="22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row>
    <row r="391" spans="1:33" ht="12.75">
      <c r="A391" s="138"/>
      <c r="B391" s="137"/>
      <c r="C391" s="137"/>
      <c r="D391" s="137"/>
      <c r="E391" s="137"/>
      <c r="F391" s="137"/>
      <c r="G391" s="137"/>
      <c r="H391" s="137"/>
      <c r="I391" s="135"/>
      <c r="J391" s="137"/>
      <c r="K391" s="22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row>
    <row r="392" spans="1:33" ht="12.75">
      <c r="A392" s="138"/>
      <c r="B392" s="137"/>
      <c r="C392" s="137"/>
      <c r="D392" s="137"/>
      <c r="E392" s="137"/>
      <c r="F392" s="137"/>
      <c r="G392" s="137"/>
      <c r="H392" s="137"/>
      <c r="I392" s="135"/>
      <c r="J392" s="137"/>
      <c r="K392" s="22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row>
    <row r="393" spans="1:33" ht="12.75">
      <c r="A393" s="138"/>
      <c r="B393" s="137"/>
      <c r="C393" s="137"/>
      <c r="D393" s="137"/>
      <c r="E393" s="137"/>
      <c r="F393" s="137"/>
      <c r="G393" s="137"/>
      <c r="H393" s="137"/>
      <c r="I393" s="135"/>
      <c r="J393" s="137"/>
      <c r="K393" s="22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row>
    <row r="394" spans="1:33" ht="12.75">
      <c r="A394" s="138"/>
      <c r="B394" s="137"/>
      <c r="C394" s="137"/>
      <c r="D394" s="137"/>
      <c r="E394" s="137"/>
      <c r="F394" s="137"/>
      <c r="G394" s="137"/>
      <c r="H394" s="137"/>
      <c r="I394" s="135"/>
      <c r="J394" s="137"/>
      <c r="K394" s="22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row>
    <row r="395" spans="1:33" ht="12.75">
      <c r="A395" s="138"/>
      <c r="B395" s="137"/>
      <c r="C395" s="137"/>
      <c r="D395" s="137"/>
      <c r="E395" s="137"/>
      <c r="F395" s="137"/>
      <c r="G395" s="137"/>
      <c r="H395" s="137"/>
      <c r="I395" s="135"/>
      <c r="J395" s="137"/>
      <c r="K395" s="22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row>
    <row r="396" spans="1:33" ht="12.75">
      <c r="A396" s="138"/>
      <c r="B396" s="137"/>
      <c r="C396" s="137"/>
      <c r="D396" s="137"/>
      <c r="E396" s="137"/>
      <c r="F396" s="137"/>
      <c r="G396" s="137"/>
      <c r="H396" s="137"/>
      <c r="I396" s="135"/>
      <c r="J396" s="137"/>
      <c r="K396" s="22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row>
    <row r="397" spans="1:33" ht="12.75">
      <c r="A397" s="138"/>
      <c r="B397" s="137"/>
      <c r="C397" s="137"/>
      <c r="D397" s="137"/>
      <c r="E397" s="137"/>
      <c r="F397" s="137"/>
      <c r="G397" s="137"/>
      <c r="H397" s="137"/>
      <c r="I397" s="135"/>
      <c r="J397" s="137"/>
      <c r="K397" s="22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row>
    <row r="398" spans="1:33" ht="12.75">
      <c r="A398" s="138"/>
      <c r="B398" s="137"/>
      <c r="C398" s="137"/>
      <c r="D398" s="137"/>
      <c r="E398" s="137"/>
      <c r="F398" s="137"/>
      <c r="G398" s="137"/>
      <c r="H398" s="137"/>
      <c r="I398" s="135"/>
      <c r="J398" s="137"/>
      <c r="K398" s="22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row>
    <row r="399" spans="1:33" ht="12.75">
      <c r="A399" s="138"/>
      <c r="B399" s="137"/>
      <c r="C399" s="137"/>
      <c r="D399" s="137"/>
      <c r="E399" s="137"/>
      <c r="F399" s="137"/>
      <c r="G399" s="137"/>
      <c r="H399" s="137"/>
      <c r="I399" s="135"/>
      <c r="J399" s="137"/>
      <c r="K399" s="22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row>
    <row r="400" spans="1:33" ht="12.75">
      <c r="A400" s="138"/>
      <c r="B400" s="137"/>
      <c r="C400" s="137"/>
      <c r="D400" s="137"/>
      <c r="E400" s="137"/>
      <c r="F400" s="137"/>
      <c r="G400" s="137"/>
      <c r="H400" s="137"/>
      <c r="I400" s="135"/>
      <c r="J400" s="137"/>
      <c r="K400" s="22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row>
    <row r="401" spans="1:33" ht="12.75">
      <c r="A401" s="138"/>
      <c r="B401" s="137"/>
      <c r="C401" s="137"/>
      <c r="D401" s="137"/>
      <c r="E401" s="137"/>
      <c r="F401" s="137"/>
      <c r="G401" s="137"/>
      <c r="H401" s="137"/>
      <c r="I401" s="135"/>
      <c r="J401" s="137"/>
      <c r="K401" s="22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row>
    <row r="402" spans="1:33" ht="12.75">
      <c r="A402" s="138"/>
      <c r="B402" s="137"/>
      <c r="C402" s="137"/>
      <c r="D402" s="137"/>
      <c r="E402" s="137"/>
      <c r="F402" s="137"/>
      <c r="G402" s="137"/>
      <c r="H402" s="137"/>
      <c r="I402" s="135"/>
      <c r="J402" s="137"/>
      <c r="K402" s="22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row>
    <row r="403" spans="1:33" ht="12.75">
      <c r="A403" s="138"/>
      <c r="B403" s="137"/>
      <c r="C403" s="137"/>
      <c r="D403" s="137"/>
      <c r="E403" s="137"/>
      <c r="F403" s="137"/>
      <c r="G403" s="137"/>
      <c r="H403" s="137"/>
      <c r="I403" s="135"/>
      <c r="J403" s="137"/>
      <c r="K403" s="22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row>
    <row r="404" spans="1:33" ht="12.75">
      <c r="A404" s="138"/>
      <c r="B404" s="137"/>
      <c r="C404" s="137"/>
      <c r="D404" s="137"/>
      <c r="E404" s="137"/>
      <c r="F404" s="137"/>
      <c r="G404" s="137"/>
      <c r="H404" s="137"/>
      <c r="I404" s="135"/>
      <c r="J404" s="137"/>
      <c r="K404" s="22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row>
    <row r="405" spans="1:33" ht="12.75">
      <c r="A405" s="138"/>
      <c r="B405" s="137"/>
      <c r="C405" s="137"/>
      <c r="D405" s="137"/>
      <c r="E405" s="137"/>
      <c r="F405" s="137"/>
      <c r="G405" s="137"/>
      <c r="H405" s="137"/>
      <c r="I405" s="135"/>
      <c r="J405" s="137"/>
      <c r="K405" s="22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row>
    <row r="406" spans="1:33" ht="12.75">
      <c r="A406" s="138"/>
      <c r="B406" s="137"/>
      <c r="C406" s="137"/>
      <c r="D406" s="137"/>
      <c r="E406" s="137"/>
      <c r="F406" s="137"/>
      <c r="G406" s="137"/>
      <c r="H406" s="137"/>
      <c r="I406" s="135"/>
      <c r="J406" s="137"/>
      <c r="K406" s="22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row>
    <row r="407" spans="1:33" ht="12.75">
      <c r="A407" s="138"/>
      <c r="B407" s="137"/>
      <c r="C407" s="137"/>
      <c r="D407" s="137"/>
      <c r="E407" s="137"/>
      <c r="F407" s="137"/>
      <c r="G407" s="137"/>
      <c r="H407" s="137"/>
      <c r="I407" s="135"/>
      <c r="J407" s="137"/>
      <c r="K407" s="22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row>
    <row r="408" spans="1:33" ht="12.75">
      <c r="A408" s="138"/>
      <c r="B408" s="137"/>
      <c r="C408" s="137"/>
      <c r="D408" s="137"/>
      <c r="E408" s="137"/>
      <c r="F408" s="137"/>
      <c r="G408" s="137"/>
      <c r="H408" s="137"/>
      <c r="I408" s="135"/>
      <c r="J408" s="137"/>
      <c r="K408" s="22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row>
    <row r="409" spans="1:33" ht="12.75">
      <c r="A409" s="138"/>
      <c r="B409" s="137"/>
      <c r="C409" s="137"/>
      <c r="D409" s="137"/>
      <c r="E409" s="137"/>
      <c r="F409" s="137"/>
      <c r="G409" s="137"/>
      <c r="H409" s="137"/>
      <c r="I409" s="135"/>
      <c r="J409" s="137"/>
      <c r="K409" s="22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row>
    <row r="410" spans="1:33" ht="12.75">
      <c r="A410" s="138"/>
      <c r="B410" s="137"/>
      <c r="C410" s="137"/>
      <c r="D410" s="137"/>
      <c r="E410" s="137"/>
      <c r="F410" s="137"/>
      <c r="G410" s="137"/>
      <c r="H410" s="137"/>
      <c r="I410" s="135"/>
      <c r="J410" s="137"/>
      <c r="K410" s="22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row>
    <row r="411" spans="1:33" ht="12.75">
      <c r="A411" s="138"/>
      <c r="B411" s="137"/>
      <c r="C411" s="137"/>
      <c r="D411" s="137"/>
      <c r="E411" s="137"/>
      <c r="F411" s="137"/>
      <c r="G411" s="137"/>
      <c r="H411" s="137"/>
      <c r="I411" s="135"/>
      <c r="J411" s="137"/>
      <c r="K411" s="22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row>
    <row r="412" spans="1:33" ht="12.75">
      <c r="A412" s="138"/>
      <c r="B412" s="137"/>
      <c r="C412" s="137"/>
      <c r="D412" s="137"/>
      <c r="E412" s="137"/>
      <c r="F412" s="137"/>
      <c r="G412" s="137"/>
      <c r="H412" s="137"/>
      <c r="I412" s="135"/>
      <c r="J412" s="137"/>
      <c r="K412" s="22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row>
    <row r="413" spans="1:33" ht="12.75">
      <c r="A413" s="138"/>
      <c r="B413" s="137"/>
      <c r="C413" s="137"/>
      <c r="D413" s="137"/>
      <c r="E413" s="137"/>
      <c r="F413" s="137"/>
      <c r="G413" s="137"/>
      <c r="H413" s="137"/>
      <c r="I413" s="135"/>
      <c r="J413" s="137"/>
      <c r="K413" s="22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row>
    <row r="414" spans="1:33" ht="12.75">
      <c r="A414" s="138"/>
      <c r="B414" s="137"/>
      <c r="C414" s="137"/>
      <c r="D414" s="137"/>
      <c r="E414" s="137"/>
      <c r="F414" s="137"/>
      <c r="G414" s="137"/>
      <c r="H414" s="137"/>
      <c r="I414" s="135"/>
      <c r="J414" s="137"/>
      <c r="K414" s="22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row>
    <row r="415" spans="1:33" ht="12.75">
      <c r="A415" s="138"/>
      <c r="B415" s="137"/>
      <c r="C415" s="137"/>
      <c r="D415" s="137"/>
      <c r="E415" s="137"/>
      <c r="F415" s="137"/>
      <c r="G415" s="137"/>
      <c r="H415" s="137"/>
      <c r="I415" s="135"/>
      <c r="J415" s="137"/>
      <c r="K415" s="22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row>
    <row r="416" spans="1:33" ht="12.75">
      <c r="A416" s="138"/>
      <c r="B416" s="137"/>
      <c r="C416" s="137"/>
      <c r="D416" s="137"/>
      <c r="E416" s="137"/>
      <c r="F416" s="137"/>
      <c r="G416" s="137"/>
      <c r="H416" s="137"/>
      <c r="I416" s="135"/>
      <c r="J416" s="137"/>
      <c r="K416" s="22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row>
    <row r="417" spans="1:33" ht="12.75">
      <c r="A417" s="138"/>
      <c r="B417" s="137"/>
      <c r="C417" s="137"/>
      <c r="D417" s="137"/>
      <c r="E417" s="137"/>
      <c r="F417" s="137"/>
      <c r="G417" s="137"/>
      <c r="H417" s="137"/>
      <c r="I417" s="135"/>
      <c r="J417" s="137"/>
      <c r="K417" s="22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row>
    <row r="418" spans="1:33" ht="12.75">
      <c r="A418" s="138"/>
      <c r="B418" s="137"/>
      <c r="C418" s="137"/>
      <c r="D418" s="137"/>
      <c r="E418" s="137"/>
      <c r="F418" s="137"/>
      <c r="G418" s="137"/>
      <c r="H418" s="137"/>
      <c r="I418" s="135"/>
      <c r="J418" s="137"/>
      <c r="K418" s="22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row>
    <row r="419" spans="1:33" ht="12.75">
      <c r="A419" s="138"/>
      <c r="B419" s="137"/>
      <c r="C419" s="137"/>
      <c r="D419" s="137"/>
      <c r="E419" s="137"/>
      <c r="F419" s="137"/>
      <c r="G419" s="137"/>
      <c r="H419" s="137"/>
      <c r="I419" s="135"/>
      <c r="J419" s="137"/>
      <c r="K419" s="22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row>
    <row r="420" spans="1:33" ht="12.75">
      <c r="A420" s="138"/>
      <c r="B420" s="137"/>
      <c r="C420" s="137"/>
      <c r="D420" s="137"/>
      <c r="E420" s="137"/>
      <c r="F420" s="137"/>
      <c r="G420" s="137"/>
      <c r="H420" s="137"/>
      <c r="I420" s="135"/>
      <c r="J420" s="137"/>
      <c r="K420" s="22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row>
    <row r="421" spans="1:33" ht="12.75">
      <c r="A421" s="138"/>
      <c r="B421" s="137"/>
      <c r="C421" s="137"/>
      <c r="D421" s="137"/>
      <c r="E421" s="137"/>
      <c r="F421" s="137"/>
      <c r="G421" s="137"/>
      <c r="H421" s="137"/>
      <c r="I421" s="135"/>
      <c r="J421" s="137"/>
      <c r="K421" s="22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row>
    <row r="422" spans="1:33" ht="12.75">
      <c r="A422" s="138"/>
      <c r="B422" s="137"/>
      <c r="C422" s="137"/>
      <c r="D422" s="137"/>
      <c r="E422" s="137"/>
      <c r="F422" s="137"/>
      <c r="G422" s="137"/>
      <c r="H422" s="137"/>
      <c r="I422" s="135"/>
      <c r="J422" s="137"/>
      <c r="K422" s="22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row>
    <row r="423" spans="1:33" ht="12.75">
      <c r="A423" s="138"/>
      <c r="B423" s="137"/>
      <c r="C423" s="137"/>
      <c r="D423" s="137"/>
      <c r="E423" s="137"/>
      <c r="F423" s="137"/>
      <c r="G423" s="137"/>
      <c r="H423" s="137"/>
      <c r="I423" s="135"/>
      <c r="J423" s="137"/>
      <c r="K423" s="22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row>
    <row r="424" spans="1:33" ht="12.75">
      <c r="A424" s="138"/>
      <c r="B424" s="137"/>
      <c r="C424" s="137"/>
      <c r="D424" s="137"/>
      <c r="E424" s="137"/>
      <c r="F424" s="137"/>
      <c r="G424" s="137"/>
      <c r="H424" s="137"/>
      <c r="I424" s="135"/>
      <c r="J424" s="137"/>
      <c r="K424" s="22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row>
    <row r="425" spans="1:33" ht="12.75">
      <c r="A425" s="138"/>
      <c r="B425" s="137"/>
      <c r="C425" s="137"/>
      <c r="D425" s="137"/>
      <c r="E425" s="137"/>
      <c r="F425" s="137"/>
      <c r="G425" s="137"/>
      <c r="H425" s="137"/>
      <c r="I425" s="135"/>
      <c r="J425" s="137"/>
      <c r="K425" s="22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row>
    <row r="426" spans="1:33" ht="12.75">
      <c r="A426" s="138"/>
      <c r="B426" s="137"/>
      <c r="C426" s="137"/>
      <c r="D426" s="137"/>
      <c r="E426" s="137"/>
      <c r="F426" s="137"/>
      <c r="G426" s="137"/>
      <c r="H426" s="137"/>
      <c r="I426" s="135"/>
      <c r="J426" s="137"/>
      <c r="K426" s="22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row>
    <row r="427" spans="1:33" ht="12.75">
      <c r="A427" s="138"/>
      <c r="B427" s="137"/>
      <c r="C427" s="137"/>
      <c r="D427" s="137"/>
      <c r="E427" s="137"/>
      <c r="F427" s="137"/>
      <c r="G427" s="137"/>
      <c r="H427" s="137"/>
      <c r="I427" s="135"/>
      <c r="J427" s="137"/>
      <c r="K427" s="22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row>
    <row r="428" spans="1:33" ht="12.75">
      <c r="A428" s="138"/>
      <c r="B428" s="137"/>
      <c r="C428" s="137"/>
      <c r="D428" s="137"/>
      <c r="E428" s="137"/>
      <c r="F428" s="137"/>
      <c r="G428" s="137"/>
      <c r="H428" s="137"/>
      <c r="I428" s="135"/>
      <c r="J428" s="137"/>
      <c r="K428" s="22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row>
    <row r="429" spans="1:33" ht="12.75">
      <c r="A429" s="138"/>
      <c r="B429" s="137"/>
      <c r="C429" s="137"/>
      <c r="D429" s="137"/>
      <c r="E429" s="137"/>
      <c r="F429" s="137"/>
      <c r="G429" s="137"/>
      <c r="H429" s="137"/>
      <c r="I429" s="135"/>
      <c r="J429" s="137"/>
      <c r="K429" s="22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row>
    <row r="430" spans="1:33" ht="12.75">
      <c r="A430" s="138"/>
      <c r="B430" s="137"/>
      <c r="C430" s="137"/>
      <c r="D430" s="137"/>
      <c r="E430" s="137"/>
      <c r="F430" s="137"/>
      <c r="G430" s="137"/>
      <c r="H430" s="137"/>
      <c r="I430" s="135"/>
      <c r="J430" s="137"/>
      <c r="K430" s="22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row>
    <row r="431" spans="1:33" ht="12.75">
      <c r="A431" s="138"/>
      <c r="B431" s="137"/>
      <c r="C431" s="137"/>
      <c r="D431" s="137"/>
      <c r="E431" s="137"/>
      <c r="F431" s="137"/>
      <c r="G431" s="137"/>
      <c r="H431" s="137"/>
      <c r="I431" s="135"/>
      <c r="J431" s="137"/>
      <c r="K431" s="22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row>
    <row r="432" spans="1:33" ht="12.75">
      <c r="A432" s="138"/>
      <c r="B432" s="137"/>
      <c r="C432" s="137"/>
      <c r="D432" s="137"/>
      <c r="E432" s="137"/>
      <c r="F432" s="137"/>
      <c r="G432" s="137"/>
      <c r="H432" s="137"/>
      <c r="I432" s="135"/>
      <c r="J432" s="137"/>
      <c r="K432" s="22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row>
    <row r="433" spans="1:33" ht="12.75">
      <c r="A433" s="138"/>
      <c r="B433" s="137"/>
      <c r="C433" s="137"/>
      <c r="D433" s="137"/>
      <c r="E433" s="137"/>
      <c r="F433" s="137"/>
      <c r="G433" s="137"/>
      <c r="H433" s="137"/>
      <c r="I433" s="135"/>
      <c r="J433" s="137"/>
      <c r="K433" s="221"/>
      <c r="L433" s="101"/>
      <c r="M433" s="101"/>
      <c r="N433" s="101"/>
      <c r="O433" s="101"/>
      <c r="P433" s="101"/>
      <c r="Q433" s="101"/>
      <c r="R433" s="101"/>
      <c r="S433" s="101"/>
      <c r="T433" s="101"/>
      <c r="U433" s="101"/>
      <c r="V433" s="101"/>
      <c r="W433" s="101"/>
      <c r="X433" s="101"/>
      <c r="Y433" s="101"/>
      <c r="Z433" s="101"/>
      <c r="AA433" s="101"/>
      <c r="AB433" s="101"/>
      <c r="AC433" s="101"/>
      <c r="AD433" s="101"/>
      <c r="AE433" s="101"/>
      <c r="AF433" s="101"/>
      <c r="AG433" s="101"/>
    </row>
    <row r="434" spans="1:33" ht="12.75">
      <c r="A434" s="138"/>
      <c r="B434" s="137"/>
      <c r="C434" s="137"/>
      <c r="D434" s="137"/>
      <c r="E434" s="137"/>
      <c r="F434" s="137"/>
      <c r="G434" s="137"/>
      <c r="H434" s="137"/>
      <c r="I434" s="135"/>
      <c r="J434" s="137"/>
      <c r="K434" s="22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row>
    <row r="435" spans="1:33" ht="12.75">
      <c r="A435" s="138"/>
      <c r="B435" s="137"/>
      <c r="C435" s="137"/>
      <c r="D435" s="137"/>
      <c r="E435" s="137"/>
      <c r="F435" s="137"/>
      <c r="G435" s="137"/>
      <c r="H435" s="137"/>
      <c r="I435" s="135"/>
      <c r="J435" s="137"/>
      <c r="K435" s="22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row>
    <row r="436" spans="1:33" ht="12.75">
      <c r="A436" s="138"/>
      <c r="B436" s="137"/>
      <c r="C436" s="137"/>
      <c r="D436" s="137"/>
      <c r="E436" s="137"/>
      <c r="F436" s="137"/>
      <c r="G436" s="137"/>
      <c r="H436" s="137"/>
      <c r="I436" s="135"/>
      <c r="J436" s="137"/>
      <c r="K436" s="22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row>
    <row r="437" spans="1:33" ht="12.75">
      <c r="A437" s="138"/>
      <c r="B437" s="137"/>
      <c r="C437" s="137"/>
      <c r="D437" s="137"/>
      <c r="E437" s="137"/>
      <c r="F437" s="137"/>
      <c r="G437" s="137"/>
      <c r="H437" s="137"/>
      <c r="I437" s="135"/>
      <c r="J437" s="137"/>
      <c r="K437" s="22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row>
    <row r="438" spans="1:33" ht="12.75">
      <c r="A438" s="138"/>
      <c r="B438" s="137"/>
      <c r="C438" s="137"/>
      <c r="D438" s="137"/>
      <c r="E438" s="137"/>
      <c r="F438" s="137"/>
      <c r="G438" s="137"/>
      <c r="H438" s="137"/>
      <c r="I438" s="135"/>
      <c r="J438" s="137"/>
      <c r="K438" s="22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row>
    <row r="439" spans="1:33" ht="12.75">
      <c r="A439" s="138"/>
      <c r="B439" s="137"/>
      <c r="C439" s="137"/>
      <c r="D439" s="137"/>
      <c r="E439" s="137"/>
      <c r="F439" s="137"/>
      <c r="G439" s="137"/>
      <c r="H439" s="137"/>
      <c r="I439" s="135"/>
      <c r="J439" s="137"/>
      <c r="K439" s="22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c r="AG439" s="101"/>
    </row>
    <row r="440" spans="1:33" ht="12.75">
      <c r="A440" s="138"/>
      <c r="B440" s="137"/>
      <c r="C440" s="137"/>
      <c r="D440" s="137"/>
      <c r="E440" s="137"/>
      <c r="F440" s="137"/>
      <c r="G440" s="137"/>
      <c r="H440" s="137"/>
      <c r="I440" s="135"/>
      <c r="J440" s="137"/>
      <c r="K440" s="22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row>
    <row r="441" spans="1:33" ht="12.75">
      <c r="A441" s="138"/>
      <c r="B441" s="137"/>
      <c r="C441" s="137"/>
      <c r="D441" s="137"/>
      <c r="E441" s="137"/>
      <c r="F441" s="137"/>
      <c r="G441" s="137"/>
      <c r="H441" s="137"/>
      <c r="I441" s="135"/>
      <c r="J441" s="137"/>
      <c r="K441" s="221"/>
      <c r="L441" s="101"/>
      <c r="M441" s="101"/>
      <c r="N441" s="101"/>
      <c r="O441" s="101"/>
      <c r="P441" s="101"/>
      <c r="Q441" s="101"/>
      <c r="R441" s="101"/>
      <c r="S441" s="101"/>
      <c r="T441" s="101"/>
      <c r="U441" s="101"/>
      <c r="V441" s="101"/>
      <c r="W441" s="101"/>
      <c r="X441" s="101"/>
      <c r="Y441" s="101"/>
      <c r="Z441" s="101"/>
      <c r="AA441" s="101"/>
      <c r="AB441" s="101"/>
      <c r="AC441" s="101"/>
      <c r="AD441" s="101"/>
      <c r="AE441" s="101"/>
      <c r="AF441" s="101"/>
      <c r="AG441" s="101"/>
    </row>
    <row r="442" spans="1:33" ht="12.75">
      <c r="A442" s="138"/>
      <c r="B442" s="137"/>
      <c r="C442" s="137"/>
      <c r="D442" s="137"/>
      <c r="E442" s="137"/>
      <c r="F442" s="137"/>
      <c r="G442" s="137"/>
      <c r="H442" s="137"/>
      <c r="I442" s="135"/>
      <c r="J442" s="137"/>
      <c r="K442" s="22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row>
    <row r="443" spans="1:33" ht="12.75">
      <c r="A443" s="138"/>
      <c r="B443" s="137"/>
      <c r="C443" s="137"/>
      <c r="D443" s="137"/>
      <c r="E443" s="137"/>
      <c r="F443" s="137"/>
      <c r="G443" s="137"/>
      <c r="H443" s="137"/>
      <c r="I443" s="135"/>
      <c r="J443" s="137"/>
      <c r="K443" s="22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row>
    <row r="444" spans="1:33" ht="12.75">
      <c r="A444" s="138"/>
      <c r="B444" s="137"/>
      <c r="C444" s="137"/>
      <c r="D444" s="137"/>
      <c r="E444" s="137"/>
      <c r="F444" s="137"/>
      <c r="G444" s="137"/>
      <c r="H444" s="137"/>
      <c r="I444" s="135"/>
      <c r="J444" s="137"/>
      <c r="K444" s="22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row>
    <row r="445" spans="1:33" ht="12.75">
      <c r="A445" s="138"/>
      <c r="B445" s="137"/>
      <c r="C445" s="137"/>
      <c r="D445" s="137"/>
      <c r="E445" s="137"/>
      <c r="F445" s="137"/>
      <c r="G445" s="137"/>
      <c r="H445" s="137"/>
      <c r="I445" s="135"/>
      <c r="J445" s="137"/>
      <c r="K445" s="22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row>
    <row r="446" spans="1:33" ht="12.75">
      <c r="A446" s="138"/>
      <c r="B446" s="137"/>
      <c r="C446" s="137"/>
      <c r="D446" s="137"/>
      <c r="E446" s="137"/>
      <c r="F446" s="137"/>
      <c r="G446" s="137"/>
      <c r="H446" s="137"/>
      <c r="I446" s="135"/>
      <c r="J446" s="137"/>
      <c r="K446" s="22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row>
    <row r="447" spans="1:33" ht="12.75">
      <c r="A447" s="138"/>
      <c r="B447" s="137"/>
      <c r="C447" s="137"/>
      <c r="D447" s="137"/>
      <c r="E447" s="137"/>
      <c r="F447" s="137"/>
      <c r="G447" s="137"/>
      <c r="H447" s="137"/>
      <c r="I447" s="135"/>
      <c r="J447" s="137"/>
      <c r="K447" s="22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row>
    <row r="448" spans="1:33" ht="12.75">
      <c r="A448" s="138"/>
      <c r="B448" s="137"/>
      <c r="C448" s="137"/>
      <c r="D448" s="137"/>
      <c r="E448" s="137"/>
      <c r="F448" s="137"/>
      <c r="G448" s="137"/>
      <c r="H448" s="137"/>
      <c r="I448" s="135"/>
      <c r="J448" s="137"/>
      <c r="K448" s="22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row>
    <row r="449" spans="1:33" ht="12.75">
      <c r="A449" s="138"/>
      <c r="B449" s="137"/>
      <c r="C449" s="137"/>
      <c r="D449" s="137"/>
      <c r="E449" s="137"/>
      <c r="F449" s="137"/>
      <c r="G449" s="137"/>
      <c r="H449" s="137"/>
      <c r="I449" s="135"/>
      <c r="J449" s="137"/>
      <c r="K449" s="22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row>
    <row r="450" spans="1:33" ht="12.75">
      <c r="A450" s="138"/>
      <c r="B450" s="137"/>
      <c r="C450" s="137"/>
      <c r="D450" s="137"/>
      <c r="E450" s="137"/>
      <c r="F450" s="137"/>
      <c r="G450" s="137"/>
      <c r="H450" s="137"/>
      <c r="I450" s="135"/>
      <c r="J450" s="137"/>
      <c r="K450" s="22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row>
    <row r="451" spans="1:33" ht="12.75">
      <c r="A451" s="138"/>
      <c r="B451" s="137"/>
      <c r="C451" s="137"/>
      <c r="D451" s="137"/>
      <c r="E451" s="137"/>
      <c r="F451" s="137"/>
      <c r="G451" s="137"/>
      <c r="H451" s="137"/>
      <c r="I451" s="135"/>
      <c r="J451" s="137"/>
      <c r="K451" s="22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row>
    <row r="452" spans="1:33" ht="12.75">
      <c r="A452" s="138"/>
      <c r="B452" s="137"/>
      <c r="C452" s="137"/>
      <c r="D452" s="137"/>
      <c r="E452" s="137"/>
      <c r="F452" s="137"/>
      <c r="G452" s="137"/>
      <c r="H452" s="137"/>
      <c r="I452" s="135"/>
      <c r="J452" s="137"/>
      <c r="K452" s="22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row>
    <row r="453" spans="1:33" ht="12.75">
      <c r="A453" s="138"/>
      <c r="B453" s="137"/>
      <c r="C453" s="137"/>
      <c r="D453" s="137"/>
      <c r="E453" s="137"/>
      <c r="F453" s="137"/>
      <c r="G453" s="137"/>
      <c r="H453" s="137"/>
      <c r="I453" s="135"/>
      <c r="J453" s="137"/>
      <c r="K453" s="22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row>
    <row r="454" spans="1:33" ht="12.75">
      <c r="A454" s="138"/>
      <c r="B454" s="137"/>
      <c r="C454" s="137"/>
      <c r="D454" s="137"/>
      <c r="E454" s="137"/>
      <c r="F454" s="137"/>
      <c r="G454" s="137"/>
      <c r="H454" s="137"/>
      <c r="I454" s="135"/>
      <c r="J454" s="137"/>
      <c r="K454" s="22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row>
    <row r="455" spans="1:33" ht="12.75">
      <c r="A455" s="138"/>
      <c r="B455" s="137"/>
      <c r="C455" s="137"/>
      <c r="D455" s="137"/>
      <c r="E455" s="137"/>
      <c r="F455" s="137"/>
      <c r="G455" s="137"/>
      <c r="H455" s="137"/>
      <c r="I455" s="135"/>
      <c r="J455" s="137"/>
      <c r="K455" s="22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row>
    <row r="456" spans="1:33" ht="12.75">
      <c r="A456" s="138"/>
      <c r="B456" s="137"/>
      <c r="C456" s="137"/>
      <c r="D456" s="137"/>
      <c r="E456" s="137"/>
      <c r="F456" s="137"/>
      <c r="G456" s="137"/>
      <c r="H456" s="137"/>
      <c r="I456" s="135"/>
      <c r="J456" s="137"/>
      <c r="K456" s="22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row>
    <row r="457" spans="1:33" ht="12.75">
      <c r="A457" s="138"/>
      <c r="B457" s="137"/>
      <c r="C457" s="137"/>
      <c r="D457" s="137"/>
      <c r="E457" s="137"/>
      <c r="F457" s="137"/>
      <c r="G457" s="137"/>
      <c r="H457" s="137"/>
      <c r="I457" s="135"/>
      <c r="J457" s="137"/>
      <c r="K457" s="22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c r="AG457" s="101"/>
    </row>
    <row r="458" spans="1:33" ht="12.75">
      <c r="A458" s="138"/>
      <c r="B458" s="137"/>
      <c r="C458" s="137"/>
      <c r="D458" s="137"/>
      <c r="E458" s="137"/>
      <c r="F458" s="137"/>
      <c r="G458" s="137"/>
      <c r="H458" s="137"/>
      <c r="I458" s="135"/>
      <c r="J458" s="137"/>
      <c r="K458" s="22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row>
    <row r="459" spans="1:33" ht="12.75">
      <c r="A459" s="138"/>
      <c r="B459" s="137"/>
      <c r="C459" s="137"/>
      <c r="D459" s="137"/>
      <c r="E459" s="137"/>
      <c r="F459" s="137"/>
      <c r="G459" s="137"/>
      <c r="H459" s="137"/>
      <c r="I459" s="135"/>
      <c r="J459" s="137"/>
      <c r="K459" s="22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row>
    <row r="460" spans="1:33" ht="12.75">
      <c r="A460" s="138"/>
      <c r="B460" s="137"/>
      <c r="C460" s="137"/>
      <c r="D460" s="137"/>
      <c r="E460" s="137"/>
      <c r="F460" s="137"/>
      <c r="G460" s="137"/>
      <c r="H460" s="137"/>
      <c r="I460" s="135"/>
      <c r="J460" s="137"/>
      <c r="K460" s="22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row>
    <row r="461" spans="1:33" ht="12.75">
      <c r="A461" s="138"/>
      <c r="B461" s="137"/>
      <c r="C461" s="137"/>
      <c r="D461" s="137"/>
      <c r="E461" s="137"/>
      <c r="F461" s="137"/>
      <c r="G461" s="137"/>
      <c r="H461" s="137"/>
      <c r="I461" s="135"/>
      <c r="J461" s="137"/>
      <c r="K461" s="22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row>
    <row r="462" spans="1:33" ht="12.75">
      <c r="A462" s="138"/>
      <c r="B462" s="137"/>
      <c r="C462" s="137"/>
      <c r="D462" s="137"/>
      <c r="E462" s="137"/>
      <c r="F462" s="137"/>
      <c r="G462" s="137"/>
      <c r="H462" s="137"/>
      <c r="I462" s="135"/>
      <c r="J462" s="137"/>
      <c r="K462" s="22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row>
    <row r="463" spans="1:33" ht="12.75">
      <c r="A463" s="138"/>
      <c r="B463" s="137"/>
      <c r="C463" s="137"/>
      <c r="D463" s="137"/>
      <c r="E463" s="137"/>
      <c r="F463" s="137"/>
      <c r="G463" s="137"/>
      <c r="H463" s="137"/>
      <c r="I463" s="135"/>
      <c r="J463" s="137"/>
      <c r="K463" s="22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row>
    <row r="464" spans="1:33" ht="12.75">
      <c r="A464" s="138"/>
      <c r="B464" s="137"/>
      <c r="C464" s="137"/>
      <c r="D464" s="137"/>
      <c r="E464" s="137"/>
      <c r="F464" s="137"/>
      <c r="G464" s="137"/>
      <c r="H464" s="137"/>
      <c r="I464" s="135"/>
      <c r="J464" s="137"/>
      <c r="K464" s="22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row>
    <row r="465" spans="1:33" ht="12.75">
      <c r="A465" s="138"/>
      <c r="B465" s="137"/>
      <c r="C465" s="137"/>
      <c r="D465" s="137"/>
      <c r="E465" s="137"/>
      <c r="F465" s="137"/>
      <c r="G465" s="137"/>
      <c r="H465" s="137"/>
      <c r="I465" s="135"/>
      <c r="J465" s="137"/>
      <c r="K465" s="22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row>
    <row r="466" spans="1:33" ht="12.75">
      <c r="A466" s="138"/>
      <c r="B466" s="137"/>
      <c r="C466" s="137"/>
      <c r="D466" s="137"/>
      <c r="E466" s="137"/>
      <c r="F466" s="137"/>
      <c r="G466" s="137"/>
      <c r="H466" s="137"/>
      <c r="I466" s="135"/>
      <c r="J466" s="137"/>
      <c r="K466" s="22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row>
    <row r="467" spans="1:33" ht="12.75">
      <c r="A467" s="138"/>
      <c r="B467" s="137"/>
      <c r="C467" s="137"/>
      <c r="D467" s="137"/>
      <c r="E467" s="137"/>
      <c r="F467" s="137"/>
      <c r="G467" s="137"/>
      <c r="H467" s="137"/>
      <c r="I467" s="135"/>
      <c r="J467" s="137"/>
      <c r="K467" s="22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row>
    <row r="468" spans="1:33" ht="12.75">
      <c r="A468" s="138"/>
      <c r="B468" s="137"/>
      <c r="C468" s="137"/>
      <c r="D468" s="137"/>
      <c r="E468" s="137"/>
      <c r="F468" s="137"/>
      <c r="G468" s="137"/>
      <c r="H468" s="137"/>
      <c r="I468" s="135"/>
      <c r="J468" s="137"/>
      <c r="K468" s="22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row>
    <row r="469" spans="1:33" ht="12.75">
      <c r="A469" s="138"/>
      <c r="B469" s="137"/>
      <c r="C469" s="137"/>
      <c r="D469" s="137"/>
      <c r="E469" s="137"/>
      <c r="F469" s="137"/>
      <c r="G469" s="137"/>
      <c r="H469" s="137"/>
      <c r="I469" s="135"/>
      <c r="J469" s="137"/>
      <c r="K469" s="22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row>
    <row r="470" spans="1:33" ht="12.75">
      <c r="A470" s="138"/>
      <c r="B470" s="137"/>
      <c r="C470" s="137"/>
      <c r="D470" s="137"/>
      <c r="E470" s="137"/>
      <c r="F470" s="137"/>
      <c r="G470" s="137"/>
      <c r="H470" s="137"/>
      <c r="I470" s="135"/>
      <c r="J470" s="137"/>
      <c r="K470" s="22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row>
    <row r="471" spans="1:33" ht="12.75">
      <c r="A471" s="138"/>
      <c r="B471" s="137"/>
      <c r="C471" s="137"/>
      <c r="D471" s="137"/>
      <c r="E471" s="137"/>
      <c r="F471" s="137"/>
      <c r="G471" s="137"/>
      <c r="H471" s="137"/>
      <c r="I471" s="135"/>
      <c r="J471" s="137"/>
      <c r="K471" s="22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row>
    <row r="472" spans="1:33" ht="12.75">
      <c r="A472" s="138"/>
      <c r="B472" s="137"/>
      <c r="C472" s="137"/>
      <c r="D472" s="137"/>
      <c r="E472" s="137"/>
      <c r="F472" s="137"/>
      <c r="G472" s="137"/>
      <c r="H472" s="137"/>
      <c r="I472" s="135"/>
      <c r="J472" s="137"/>
      <c r="K472" s="22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row>
    <row r="473" spans="1:33" ht="12.75">
      <c r="A473" s="138"/>
      <c r="B473" s="137"/>
      <c r="C473" s="137"/>
      <c r="D473" s="137"/>
      <c r="E473" s="137"/>
      <c r="F473" s="137"/>
      <c r="G473" s="137"/>
      <c r="H473" s="137"/>
      <c r="I473" s="135"/>
      <c r="J473" s="137"/>
      <c r="K473" s="22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row>
    <row r="474" spans="1:33" ht="12.75">
      <c r="A474" s="138"/>
      <c r="B474" s="137"/>
      <c r="C474" s="137"/>
      <c r="D474" s="137"/>
      <c r="E474" s="137"/>
      <c r="F474" s="137"/>
      <c r="G474" s="137"/>
      <c r="H474" s="137"/>
      <c r="I474" s="135"/>
      <c r="J474" s="137"/>
      <c r="K474" s="22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row>
    <row r="475" spans="1:33" ht="12.75">
      <c r="A475" s="138"/>
      <c r="B475" s="137"/>
      <c r="C475" s="137"/>
      <c r="D475" s="137"/>
      <c r="E475" s="137"/>
      <c r="F475" s="137"/>
      <c r="G475" s="137"/>
      <c r="H475" s="137"/>
      <c r="I475" s="135"/>
      <c r="J475" s="137"/>
      <c r="K475" s="22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row>
    <row r="476" spans="1:33" ht="12.75">
      <c r="A476" s="138"/>
      <c r="B476" s="137"/>
      <c r="C476" s="137"/>
      <c r="D476" s="137"/>
      <c r="E476" s="137"/>
      <c r="F476" s="137"/>
      <c r="G476" s="137"/>
      <c r="H476" s="137"/>
      <c r="I476" s="135"/>
      <c r="J476" s="137"/>
      <c r="K476" s="22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row>
    <row r="477" spans="1:33" ht="12.75">
      <c r="A477" s="138"/>
      <c r="B477" s="137"/>
      <c r="C477" s="137"/>
      <c r="D477" s="137"/>
      <c r="E477" s="137"/>
      <c r="F477" s="137"/>
      <c r="G477" s="137"/>
      <c r="H477" s="137"/>
      <c r="I477" s="135"/>
      <c r="J477" s="137"/>
      <c r="K477" s="22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row>
    <row r="478" spans="1:33" ht="12.75">
      <c r="A478" s="138"/>
      <c r="B478" s="137"/>
      <c r="C478" s="137"/>
      <c r="D478" s="137"/>
      <c r="E478" s="137"/>
      <c r="F478" s="137"/>
      <c r="G478" s="137"/>
      <c r="H478" s="137"/>
      <c r="I478" s="135"/>
      <c r="J478" s="137"/>
      <c r="K478" s="22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row>
    <row r="479" spans="1:33" ht="12.75">
      <c r="A479" s="138"/>
      <c r="B479" s="137"/>
      <c r="C479" s="137"/>
      <c r="D479" s="137"/>
      <c r="E479" s="137"/>
      <c r="F479" s="137"/>
      <c r="G479" s="137"/>
      <c r="H479" s="137"/>
      <c r="I479" s="135"/>
      <c r="J479" s="137"/>
      <c r="K479" s="22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row>
    <row r="480" spans="1:33" ht="12.75">
      <c r="A480" s="138"/>
      <c r="B480" s="137"/>
      <c r="C480" s="137"/>
      <c r="D480" s="137"/>
      <c r="E480" s="137"/>
      <c r="F480" s="137"/>
      <c r="G480" s="137"/>
      <c r="H480" s="137"/>
      <c r="I480" s="135"/>
      <c r="J480" s="137"/>
      <c r="K480" s="22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row>
    <row r="481" spans="1:33" ht="12.75">
      <c r="A481" s="138"/>
      <c r="B481" s="137"/>
      <c r="C481" s="137"/>
      <c r="D481" s="137"/>
      <c r="E481" s="137"/>
      <c r="F481" s="137"/>
      <c r="G481" s="137"/>
      <c r="H481" s="137"/>
      <c r="I481" s="135"/>
      <c r="J481" s="137"/>
      <c r="K481" s="22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row>
    <row r="482" spans="1:33" ht="12.75">
      <c r="A482" s="138"/>
      <c r="B482" s="137"/>
      <c r="C482" s="137"/>
      <c r="D482" s="137"/>
      <c r="E482" s="137"/>
      <c r="F482" s="137"/>
      <c r="G482" s="137"/>
      <c r="H482" s="137"/>
      <c r="I482" s="135"/>
      <c r="J482" s="137"/>
      <c r="K482" s="22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row>
    <row r="483" spans="1:33" ht="12.75">
      <c r="A483" s="138"/>
      <c r="B483" s="137"/>
      <c r="C483" s="137"/>
      <c r="D483" s="137"/>
      <c r="E483" s="137"/>
      <c r="F483" s="137"/>
      <c r="G483" s="137"/>
      <c r="H483" s="137"/>
      <c r="I483" s="135"/>
      <c r="J483" s="137"/>
      <c r="K483" s="22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row>
    <row r="484" spans="1:33" ht="12.75">
      <c r="A484" s="138"/>
      <c r="B484" s="137"/>
      <c r="C484" s="137"/>
      <c r="D484" s="137"/>
      <c r="E484" s="137"/>
      <c r="F484" s="137"/>
      <c r="G484" s="137"/>
      <c r="H484" s="137"/>
      <c r="I484" s="135"/>
      <c r="J484" s="137"/>
      <c r="K484" s="22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row>
    <row r="485" spans="1:33" ht="12.75">
      <c r="A485" s="138"/>
      <c r="B485" s="137"/>
      <c r="C485" s="137"/>
      <c r="D485" s="137"/>
      <c r="E485" s="137"/>
      <c r="F485" s="137"/>
      <c r="G485" s="137"/>
      <c r="H485" s="137"/>
      <c r="I485" s="135"/>
      <c r="J485" s="137"/>
      <c r="K485" s="22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row>
    <row r="486" spans="1:33" ht="12.75">
      <c r="A486" s="138"/>
      <c r="B486" s="137"/>
      <c r="C486" s="137"/>
      <c r="D486" s="137"/>
      <c r="E486" s="137"/>
      <c r="F486" s="137"/>
      <c r="G486" s="137"/>
      <c r="H486" s="137"/>
      <c r="I486" s="135"/>
      <c r="J486" s="137"/>
      <c r="K486" s="22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row>
    <row r="487" spans="1:33" ht="12.75">
      <c r="A487" s="138"/>
      <c r="B487" s="137"/>
      <c r="C487" s="137"/>
      <c r="D487" s="137"/>
      <c r="E487" s="137"/>
      <c r="F487" s="137"/>
      <c r="G487" s="137"/>
      <c r="H487" s="137"/>
      <c r="I487" s="135"/>
      <c r="J487" s="137"/>
      <c r="K487" s="22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row>
    <row r="488" spans="1:33" ht="12.75">
      <c r="A488" s="138"/>
      <c r="B488" s="137"/>
      <c r="C488" s="137"/>
      <c r="D488" s="137"/>
      <c r="E488" s="137"/>
      <c r="F488" s="137"/>
      <c r="G488" s="137"/>
      <c r="H488" s="137"/>
      <c r="I488" s="135"/>
      <c r="J488" s="137"/>
      <c r="K488" s="22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row>
    <row r="489" spans="1:33" ht="12.75">
      <c r="A489" s="138"/>
      <c r="B489" s="137"/>
      <c r="C489" s="137"/>
      <c r="D489" s="137"/>
      <c r="E489" s="137"/>
      <c r="F489" s="137"/>
      <c r="G489" s="137"/>
      <c r="H489" s="137"/>
      <c r="I489" s="135"/>
      <c r="J489" s="137"/>
      <c r="K489" s="22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row>
    <row r="490" spans="1:33" ht="12.75">
      <c r="A490" s="138"/>
      <c r="B490" s="137"/>
      <c r="C490" s="137"/>
      <c r="D490" s="137"/>
      <c r="E490" s="137"/>
      <c r="F490" s="137"/>
      <c r="G490" s="137"/>
      <c r="H490" s="137"/>
      <c r="I490" s="135"/>
      <c r="J490" s="137"/>
      <c r="K490" s="22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row>
    <row r="491" spans="1:33" ht="12.75">
      <c r="A491" s="138"/>
      <c r="B491" s="137"/>
      <c r="C491" s="137"/>
      <c r="D491" s="137"/>
      <c r="E491" s="137"/>
      <c r="F491" s="137"/>
      <c r="G491" s="137"/>
      <c r="H491" s="137"/>
      <c r="I491" s="135"/>
      <c r="J491" s="137"/>
      <c r="K491" s="22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row>
    <row r="492" spans="1:33" ht="12.75">
      <c r="A492" s="138"/>
      <c r="B492" s="137"/>
      <c r="C492" s="137"/>
      <c r="D492" s="137"/>
      <c r="E492" s="137"/>
      <c r="F492" s="137"/>
      <c r="G492" s="137"/>
      <c r="H492" s="137"/>
      <c r="I492" s="135"/>
      <c r="J492" s="137"/>
      <c r="K492" s="22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row>
    <row r="493" spans="1:33" ht="12.75">
      <c r="A493" s="138"/>
      <c r="B493" s="137"/>
      <c r="C493" s="137"/>
      <c r="D493" s="137"/>
      <c r="E493" s="137"/>
      <c r="F493" s="137"/>
      <c r="G493" s="137"/>
      <c r="H493" s="137"/>
      <c r="I493" s="135"/>
      <c r="J493" s="137"/>
      <c r="K493" s="22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row>
    <row r="494" spans="1:33" ht="12.75">
      <c r="A494" s="138"/>
      <c r="B494" s="137"/>
      <c r="C494" s="137"/>
      <c r="D494" s="137"/>
      <c r="E494" s="137"/>
      <c r="F494" s="137"/>
      <c r="G494" s="137"/>
      <c r="H494" s="137"/>
      <c r="I494" s="135"/>
      <c r="J494" s="137"/>
      <c r="K494" s="22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row>
    <row r="495" spans="1:33" ht="12.75">
      <c r="A495" s="138"/>
      <c r="B495" s="137"/>
      <c r="C495" s="137"/>
      <c r="D495" s="137"/>
      <c r="E495" s="137"/>
      <c r="F495" s="137"/>
      <c r="G495" s="137"/>
      <c r="H495" s="137"/>
      <c r="I495" s="135"/>
      <c r="J495" s="137"/>
      <c r="K495" s="22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row>
    <row r="496" spans="1:33" ht="12.75">
      <c r="A496" s="138"/>
      <c r="B496" s="137"/>
      <c r="C496" s="137"/>
      <c r="D496" s="137"/>
      <c r="E496" s="137"/>
      <c r="F496" s="137"/>
      <c r="G496" s="137"/>
      <c r="H496" s="137"/>
      <c r="I496" s="135"/>
      <c r="J496" s="137"/>
      <c r="K496" s="22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row>
    <row r="497" spans="1:33" ht="12.75">
      <c r="A497" s="138"/>
      <c r="B497" s="137"/>
      <c r="C497" s="137"/>
      <c r="D497" s="137"/>
      <c r="E497" s="137"/>
      <c r="F497" s="137"/>
      <c r="G497" s="137"/>
      <c r="H497" s="137"/>
      <c r="I497" s="135"/>
      <c r="J497" s="137"/>
      <c r="K497" s="22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row>
    <row r="498" spans="1:33" ht="12.75">
      <c r="A498" s="138"/>
      <c r="B498" s="137"/>
      <c r="C498" s="137"/>
      <c r="D498" s="137"/>
      <c r="E498" s="137"/>
      <c r="F498" s="137"/>
      <c r="G498" s="137"/>
      <c r="H498" s="137"/>
      <c r="I498" s="135"/>
      <c r="J498" s="137"/>
      <c r="K498" s="22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row>
    <row r="499" spans="1:33" ht="12.75">
      <c r="A499" s="138"/>
      <c r="B499" s="137"/>
      <c r="C499" s="137"/>
      <c r="D499" s="137"/>
      <c r="E499" s="137"/>
      <c r="F499" s="137"/>
      <c r="G499" s="137"/>
      <c r="H499" s="137"/>
      <c r="I499" s="135"/>
      <c r="J499" s="137"/>
      <c r="K499" s="22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row>
    <row r="500" spans="1:33" ht="12.75">
      <c r="A500" s="138"/>
      <c r="B500" s="137"/>
      <c r="C500" s="137"/>
      <c r="D500" s="137"/>
      <c r="E500" s="137"/>
      <c r="F500" s="137"/>
      <c r="G500" s="137"/>
      <c r="H500" s="137"/>
      <c r="I500" s="135"/>
      <c r="J500" s="137"/>
      <c r="K500" s="22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row>
    <row r="501" spans="1:33" ht="12.75">
      <c r="A501" s="138"/>
      <c r="B501" s="137"/>
      <c r="C501" s="137"/>
      <c r="D501" s="137"/>
      <c r="E501" s="137"/>
      <c r="F501" s="137"/>
      <c r="G501" s="137"/>
      <c r="H501" s="137"/>
      <c r="I501" s="135"/>
      <c r="J501" s="137"/>
      <c r="K501" s="22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row>
    <row r="502" spans="1:33" ht="12.75">
      <c r="A502" s="138"/>
      <c r="B502" s="137"/>
      <c r="C502" s="137"/>
      <c r="D502" s="137"/>
      <c r="E502" s="137"/>
      <c r="F502" s="137"/>
      <c r="G502" s="137"/>
      <c r="H502" s="137"/>
      <c r="I502" s="135"/>
      <c r="J502" s="137"/>
      <c r="K502" s="22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row>
    <row r="503" spans="1:33" ht="12.75">
      <c r="A503" s="138"/>
      <c r="B503" s="137"/>
      <c r="C503" s="137"/>
      <c r="D503" s="137"/>
      <c r="E503" s="137"/>
      <c r="F503" s="137"/>
      <c r="G503" s="137"/>
      <c r="H503" s="137"/>
      <c r="I503" s="135"/>
      <c r="J503" s="137"/>
      <c r="K503" s="22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row>
    <row r="504" spans="1:33" ht="12.75">
      <c r="A504" s="138"/>
      <c r="B504" s="137"/>
      <c r="C504" s="137"/>
      <c r="D504" s="137"/>
      <c r="E504" s="137"/>
      <c r="F504" s="137"/>
      <c r="G504" s="137"/>
      <c r="H504" s="137"/>
      <c r="I504" s="135"/>
      <c r="J504" s="137"/>
      <c r="K504" s="22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c r="AG504" s="101"/>
    </row>
    <row r="505" spans="1:33" ht="12.75">
      <c r="A505" s="138"/>
      <c r="B505" s="137"/>
      <c r="C505" s="137"/>
      <c r="D505" s="137"/>
      <c r="E505" s="137"/>
      <c r="F505" s="137"/>
      <c r="G505" s="137"/>
      <c r="H505" s="137"/>
      <c r="I505" s="135"/>
      <c r="J505" s="137"/>
      <c r="K505" s="22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row>
    <row r="506" spans="1:33" ht="12.75">
      <c r="A506" s="138"/>
      <c r="B506" s="137"/>
      <c r="C506" s="137"/>
      <c r="D506" s="137"/>
      <c r="E506" s="137"/>
      <c r="F506" s="137"/>
      <c r="G506" s="137"/>
      <c r="H506" s="137"/>
      <c r="I506" s="135"/>
      <c r="J506" s="137"/>
      <c r="K506" s="22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row>
    <row r="507" spans="1:33" ht="12.75">
      <c r="A507" s="138"/>
      <c r="B507" s="137"/>
      <c r="C507" s="137"/>
      <c r="D507" s="137"/>
      <c r="E507" s="137"/>
      <c r="F507" s="137"/>
      <c r="G507" s="137"/>
      <c r="H507" s="137"/>
      <c r="I507" s="135"/>
      <c r="J507" s="137"/>
      <c r="K507" s="22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c r="AG507" s="101"/>
    </row>
    <row r="508" spans="1:33" ht="12.75">
      <c r="A508" s="138"/>
      <c r="B508" s="137"/>
      <c r="C508" s="137"/>
      <c r="D508" s="137"/>
      <c r="E508" s="137"/>
      <c r="F508" s="137"/>
      <c r="G508" s="137"/>
      <c r="H508" s="137"/>
      <c r="I508" s="135"/>
      <c r="J508" s="137"/>
      <c r="K508" s="22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c r="AG508" s="101"/>
    </row>
    <row r="509" spans="1:33" ht="12.75">
      <c r="A509" s="138"/>
      <c r="B509" s="137"/>
      <c r="C509" s="137"/>
      <c r="D509" s="137"/>
      <c r="E509" s="137"/>
      <c r="F509" s="137"/>
      <c r="G509" s="137"/>
      <c r="H509" s="137"/>
      <c r="I509" s="135"/>
      <c r="J509" s="137"/>
      <c r="K509" s="221"/>
      <c r="L509" s="101"/>
      <c r="M509" s="101"/>
      <c r="N509" s="101"/>
      <c r="O509" s="101"/>
      <c r="P509" s="101"/>
      <c r="Q509" s="101"/>
      <c r="R509" s="101"/>
      <c r="S509" s="101"/>
      <c r="T509" s="101"/>
      <c r="U509" s="101"/>
      <c r="V509" s="101"/>
      <c r="W509" s="101"/>
      <c r="X509" s="101"/>
      <c r="Y509" s="101"/>
      <c r="Z509" s="101"/>
      <c r="AA509" s="101"/>
      <c r="AB509" s="101"/>
      <c r="AC509" s="101"/>
      <c r="AD509" s="101"/>
      <c r="AE509" s="101"/>
      <c r="AF509" s="101"/>
      <c r="AG509" s="101"/>
    </row>
    <row r="510" spans="1:33" ht="12.75">
      <c r="A510" s="138"/>
      <c r="B510" s="137"/>
      <c r="C510" s="137"/>
      <c r="D510" s="137"/>
      <c r="E510" s="137"/>
      <c r="F510" s="137"/>
      <c r="G510" s="137"/>
      <c r="H510" s="137"/>
      <c r="I510" s="135"/>
      <c r="J510" s="137"/>
      <c r="K510" s="221"/>
      <c r="L510" s="101"/>
      <c r="M510" s="101"/>
      <c r="N510" s="101"/>
      <c r="O510" s="101"/>
      <c r="P510" s="101"/>
      <c r="Q510" s="101"/>
      <c r="R510" s="101"/>
      <c r="S510" s="101"/>
      <c r="T510" s="101"/>
      <c r="U510" s="101"/>
      <c r="V510" s="101"/>
      <c r="W510" s="101"/>
      <c r="X510" s="101"/>
      <c r="Y510" s="101"/>
      <c r="Z510" s="101"/>
      <c r="AA510" s="101"/>
      <c r="AB510" s="101"/>
      <c r="AC510" s="101"/>
      <c r="AD510" s="101"/>
      <c r="AE510" s="101"/>
      <c r="AF510" s="101"/>
      <c r="AG510" s="101"/>
    </row>
    <row r="511" spans="1:33" ht="12.75">
      <c r="A511" s="138"/>
      <c r="B511" s="137"/>
      <c r="C511" s="137"/>
      <c r="D511" s="137"/>
      <c r="E511" s="137"/>
      <c r="F511" s="137"/>
      <c r="G511" s="137"/>
      <c r="H511" s="137"/>
      <c r="I511" s="135"/>
      <c r="J511" s="137"/>
      <c r="K511" s="221"/>
      <c r="L511" s="101"/>
      <c r="M511" s="101"/>
      <c r="N511" s="101"/>
      <c r="O511" s="101"/>
      <c r="P511" s="101"/>
      <c r="Q511" s="101"/>
      <c r="R511" s="101"/>
      <c r="S511" s="101"/>
      <c r="T511" s="101"/>
      <c r="U511" s="101"/>
      <c r="V511" s="101"/>
      <c r="W511" s="101"/>
      <c r="X511" s="101"/>
      <c r="Y511" s="101"/>
      <c r="Z511" s="101"/>
      <c r="AA511" s="101"/>
      <c r="AB511" s="101"/>
      <c r="AC511" s="101"/>
      <c r="AD511" s="101"/>
      <c r="AE511" s="101"/>
      <c r="AF511" s="101"/>
      <c r="AG511" s="101"/>
    </row>
    <row r="512" spans="1:33" ht="12.75">
      <c r="A512" s="138"/>
      <c r="B512" s="137"/>
      <c r="C512" s="137"/>
      <c r="D512" s="137"/>
      <c r="E512" s="137"/>
      <c r="F512" s="137"/>
      <c r="G512" s="137"/>
      <c r="H512" s="137"/>
      <c r="I512" s="135"/>
      <c r="J512" s="137"/>
      <c r="K512" s="221"/>
      <c r="L512" s="101"/>
      <c r="M512" s="101"/>
      <c r="N512" s="101"/>
      <c r="O512" s="101"/>
      <c r="P512" s="101"/>
      <c r="Q512" s="101"/>
      <c r="R512" s="101"/>
      <c r="S512" s="101"/>
      <c r="T512" s="101"/>
      <c r="U512" s="101"/>
      <c r="V512" s="101"/>
      <c r="W512" s="101"/>
      <c r="X512" s="101"/>
      <c r="Y512" s="101"/>
      <c r="Z512" s="101"/>
      <c r="AA512" s="101"/>
      <c r="AB512" s="101"/>
      <c r="AC512" s="101"/>
      <c r="AD512" s="101"/>
      <c r="AE512" s="101"/>
      <c r="AF512" s="101"/>
      <c r="AG512" s="101"/>
    </row>
    <row r="513" spans="1:33" ht="12.75">
      <c r="A513" s="138"/>
      <c r="B513" s="137"/>
      <c r="C513" s="137"/>
      <c r="D513" s="137"/>
      <c r="E513" s="137"/>
      <c r="F513" s="137"/>
      <c r="G513" s="137"/>
      <c r="H513" s="137"/>
      <c r="I513" s="135"/>
      <c r="J513" s="137"/>
      <c r="K513" s="221"/>
      <c r="L513" s="101"/>
      <c r="M513" s="101"/>
      <c r="N513" s="101"/>
      <c r="O513" s="101"/>
      <c r="P513" s="101"/>
      <c r="Q513" s="101"/>
      <c r="R513" s="101"/>
      <c r="S513" s="101"/>
      <c r="T513" s="101"/>
      <c r="U513" s="101"/>
      <c r="V513" s="101"/>
      <c r="W513" s="101"/>
      <c r="X513" s="101"/>
      <c r="Y513" s="101"/>
      <c r="Z513" s="101"/>
      <c r="AA513" s="101"/>
      <c r="AB513" s="101"/>
      <c r="AC513" s="101"/>
      <c r="AD513" s="101"/>
      <c r="AE513" s="101"/>
      <c r="AF513" s="101"/>
      <c r="AG513" s="101"/>
    </row>
    <row r="514" spans="1:33" ht="12.75">
      <c r="A514" s="138"/>
      <c r="B514" s="137"/>
      <c r="C514" s="137"/>
      <c r="D514" s="137"/>
      <c r="E514" s="137"/>
      <c r="F514" s="137"/>
      <c r="G514" s="137"/>
      <c r="H514" s="137"/>
      <c r="I514" s="135"/>
      <c r="J514" s="137"/>
      <c r="K514" s="221"/>
      <c r="L514" s="101"/>
      <c r="M514" s="101"/>
      <c r="N514" s="101"/>
      <c r="O514" s="101"/>
      <c r="P514" s="101"/>
      <c r="Q514" s="101"/>
      <c r="R514" s="101"/>
      <c r="S514" s="101"/>
      <c r="T514" s="101"/>
      <c r="U514" s="101"/>
      <c r="V514" s="101"/>
      <c r="W514" s="101"/>
      <c r="X514" s="101"/>
      <c r="Y514" s="101"/>
      <c r="Z514" s="101"/>
      <c r="AA514" s="101"/>
      <c r="AB514" s="101"/>
      <c r="AC514" s="101"/>
      <c r="AD514" s="101"/>
      <c r="AE514" s="101"/>
      <c r="AF514" s="101"/>
      <c r="AG514" s="101"/>
    </row>
    <row r="515" spans="1:33" ht="12.75">
      <c r="A515" s="138"/>
      <c r="B515" s="137"/>
      <c r="C515" s="137"/>
      <c r="D515" s="137"/>
      <c r="E515" s="137"/>
      <c r="F515" s="137"/>
      <c r="G515" s="137"/>
      <c r="H515" s="137"/>
      <c r="I515" s="135"/>
      <c r="J515" s="137"/>
      <c r="K515" s="221"/>
      <c r="L515" s="101"/>
      <c r="M515" s="101"/>
      <c r="N515" s="101"/>
      <c r="O515" s="101"/>
      <c r="P515" s="101"/>
      <c r="Q515" s="101"/>
      <c r="R515" s="101"/>
      <c r="S515" s="101"/>
      <c r="T515" s="101"/>
      <c r="U515" s="101"/>
      <c r="V515" s="101"/>
      <c r="W515" s="101"/>
      <c r="X515" s="101"/>
      <c r="Y515" s="101"/>
      <c r="Z515" s="101"/>
      <c r="AA515" s="101"/>
      <c r="AB515" s="101"/>
      <c r="AC515" s="101"/>
      <c r="AD515" s="101"/>
      <c r="AE515" s="101"/>
      <c r="AF515" s="101"/>
      <c r="AG515" s="101"/>
    </row>
    <row r="516" spans="1:33" ht="12.75">
      <c r="A516" s="138"/>
      <c r="B516" s="137"/>
      <c r="C516" s="137"/>
      <c r="D516" s="137"/>
      <c r="E516" s="137"/>
      <c r="F516" s="137"/>
      <c r="G516" s="137"/>
      <c r="H516" s="137"/>
      <c r="I516" s="135"/>
      <c r="J516" s="137"/>
      <c r="K516" s="22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row>
    <row r="517" spans="1:33" ht="12.75">
      <c r="A517" s="138"/>
      <c r="B517" s="137"/>
      <c r="C517" s="137"/>
      <c r="D517" s="137"/>
      <c r="E517" s="137"/>
      <c r="F517" s="137"/>
      <c r="G517" s="137"/>
      <c r="H517" s="137"/>
      <c r="I517" s="135"/>
      <c r="J517" s="137"/>
      <c r="K517" s="22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row>
    <row r="518" spans="1:33" ht="12.75">
      <c r="A518" s="138"/>
      <c r="B518" s="137"/>
      <c r="C518" s="137"/>
      <c r="D518" s="137"/>
      <c r="E518" s="137"/>
      <c r="F518" s="137"/>
      <c r="G518" s="137"/>
      <c r="H518" s="137"/>
      <c r="I518" s="135"/>
      <c r="J518" s="137"/>
      <c r="K518" s="22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row>
    <row r="519" spans="1:33" ht="12.75">
      <c r="A519" s="138"/>
      <c r="B519" s="137"/>
      <c r="C519" s="137"/>
      <c r="D519" s="137"/>
      <c r="E519" s="137"/>
      <c r="F519" s="137"/>
      <c r="G519" s="137"/>
      <c r="H519" s="137"/>
      <c r="I519" s="135"/>
      <c r="J519" s="137"/>
      <c r="K519" s="221"/>
      <c r="L519" s="101"/>
      <c r="M519" s="101"/>
      <c r="N519" s="101"/>
      <c r="O519" s="101"/>
      <c r="P519" s="101"/>
      <c r="Q519" s="101"/>
      <c r="R519" s="101"/>
      <c r="S519" s="101"/>
      <c r="T519" s="101"/>
      <c r="U519" s="101"/>
      <c r="V519" s="101"/>
      <c r="W519" s="101"/>
      <c r="X519" s="101"/>
      <c r="Y519" s="101"/>
      <c r="Z519" s="101"/>
      <c r="AA519" s="101"/>
      <c r="AB519" s="101"/>
      <c r="AC519" s="101"/>
      <c r="AD519" s="101"/>
      <c r="AE519" s="101"/>
      <c r="AF519" s="101"/>
      <c r="AG519" s="101"/>
    </row>
    <row r="520" spans="1:33" ht="12.75">
      <c r="A520" s="138"/>
      <c r="B520" s="137"/>
      <c r="C520" s="137"/>
      <c r="D520" s="137"/>
      <c r="E520" s="137"/>
      <c r="F520" s="137"/>
      <c r="G520" s="137"/>
      <c r="H520" s="137"/>
      <c r="I520" s="135"/>
      <c r="J520" s="137"/>
      <c r="K520" s="221"/>
      <c r="L520" s="101"/>
      <c r="M520" s="101"/>
      <c r="N520" s="101"/>
      <c r="O520" s="101"/>
      <c r="P520" s="101"/>
      <c r="Q520" s="101"/>
      <c r="R520" s="101"/>
      <c r="S520" s="101"/>
      <c r="T520" s="101"/>
      <c r="U520" s="101"/>
      <c r="V520" s="101"/>
      <c r="W520" s="101"/>
      <c r="X520" s="101"/>
      <c r="Y520" s="101"/>
      <c r="Z520" s="101"/>
      <c r="AA520" s="101"/>
      <c r="AB520" s="101"/>
      <c r="AC520" s="101"/>
      <c r="AD520" s="101"/>
      <c r="AE520" s="101"/>
      <c r="AF520" s="101"/>
      <c r="AG520" s="101"/>
    </row>
    <row r="521" spans="1:33" ht="12.75">
      <c r="A521" s="138"/>
      <c r="B521" s="137"/>
      <c r="C521" s="137"/>
      <c r="D521" s="137"/>
      <c r="E521" s="137"/>
      <c r="F521" s="137"/>
      <c r="G521" s="137"/>
      <c r="H521" s="137"/>
      <c r="I521" s="135"/>
      <c r="J521" s="137"/>
      <c r="K521" s="221"/>
      <c r="L521" s="101"/>
      <c r="M521" s="101"/>
      <c r="N521" s="101"/>
      <c r="O521" s="101"/>
      <c r="P521" s="101"/>
      <c r="Q521" s="101"/>
      <c r="R521" s="101"/>
      <c r="S521" s="101"/>
      <c r="T521" s="101"/>
      <c r="U521" s="101"/>
      <c r="V521" s="101"/>
      <c r="W521" s="101"/>
      <c r="X521" s="101"/>
      <c r="Y521" s="101"/>
      <c r="Z521" s="101"/>
      <c r="AA521" s="101"/>
      <c r="AB521" s="101"/>
      <c r="AC521" s="101"/>
      <c r="AD521" s="101"/>
      <c r="AE521" s="101"/>
      <c r="AF521" s="101"/>
      <c r="AG521" s="101"/>
    </row>
    <row r="522" spans="1:33" ht="12.75">
      <c r="A522" s="138"/>
      <c r="B522" s="137"/>
      <c r="C522" s="137"/>
      <c r="D522" s="137"/>
      <c r="E522" s="137"/>
      <c r="F522" s="137"/>
      <c r="G522" s="137"/>
      <c r="H522" s="137"/>
      <c r="I522" s="135"/>
      <c r="J522" s="137"/>
      <c r="K522" s="221"/>
      <c r="L522" s="101"/>
      <c r="M522" s="101"/>
      <c r="N522" s="101"/>
      <c r="O522" s="101"/>
      <c r="P522" s="101"/>
      <c r="Q522" s="101"/>
      <c r="R522" s="101"/>
      <c r="S522" s="101"/>
      <c r="T522" s="101"/>
      <c r="U522" s="101"/>
      <c r="V522" s="101"/>
      <c r="W522" s="101"/>
      <c r="X522" s="101"/>
      <c r="Y522" s="101"/>
      <c r="Z522" s="101"/>
      <c r="AA522" s="101"/>
      <c r="AB522" s="101"/>
      <c r="AC522" s="101"/>
      <c r="AD522" s="101"/>
      <c r="AE522" s="101"/>
      <c r="AF522" s="101"/>
      <c r="AG522" s="101"/>
    </row>
    <row r="523" spans="1:33" ht="12.75">
      <c r="A523" s="138"/>
      <c r="B523" s="137"/>
      <c r="C523" s="137"/>
      <c r="D523" s="137"/>
      <c r="E523" s="137"/>
      <c r="F523" s="137"/>
      <c r="G523" s="137"/>
      <c r="H523" s="137"/>
      <c r="I523" s="135"/>
      <c r="J523" s="137"/>
      <c r="K523" s="221"/>
      <c r="L523" s="101"/>
      <c r="M523" s="101"/>
      <c r="N523" s="101"/>
      <c r="O523" s="101"/>
      <c r="P523" s="101"/>
      <c r="Q523" s="101"/>
      <c r="R523" s="101"/>
      <c r="S523" s="101"/>
      <c r="T523" s="101"/>
      <c r="U523" s="101"/>
      <c r="V523" s="101"/>
      <c r="W523" s="101"/>
      <c r="X523" s="101"/>
      <c r="Y523" s="101"/>
      <c r="Z523" s="101"/>
      <c r="AA523" s="101"/>
      <c r="AB523" s="101"/>
      <c r="AC523" s="101"/>
      <c r="AD523" s="101"/>
      <c r="AE523" s="101"/>
      <c r="AF523" s="101"/>
      <c r="AG523" s="101"/>
    </row>
    <row r="524" spans="1:33" ht="12.75">
      <c r="A524" s="138"/>
      <c r="B524" s="137"/>
      <c r="C524" s="137"/>
      <c r="D524" s="137"/>
      <c r="E524" s="137"/>
      <c r="F524" s="137"/>
      <c r="G524" s="137"/>
      <c r="H524" s="137"/>
      <c r="I524" s="135"/>
      <c r="J524" s="137"/>
      <c r="K524" s="221"/>
      <c r="L524" s="101"/>
      <c r="M524" s="101"/>
      <c r="N524" s="101"/>
      <c r="O524" s="101"/>
      <c r="P524" s="101"/>
      <c r="Q524" s="101"/>
      <c r="R524" s="101"/>
      <c r="S524" s="101"/>
      <c r="T524" s="101"/>
      <c r="U524" s="101"/>
      <c r="V524" s="101"/>
      <c r="W524" s="101"/>
      <c r="X524" s="101"/>
      <c r="Y524" s="101"/>
      <c r="Z524" s="101"/>
      <c r="AA524" s="101"/>
      <c r="AB524" s="101"/>
      <c r="AC524" s="101"/>
      <c r="AD524" s="101"/>
      <c r="AE524" s="101"/>
      <c r="AF524" s="101"/>
      <c r="AG524" s="101"/>
    </row>
    <row r="525" spans="1:33" ht="12.75">
      <c r="A525" s="138"/>
      <c r="B525" s="137"/>
      <c r="C525" s="137"/>
      <c r="D525" s="137"/>
      <c r="E525" s="137"/>
      <c r="F525" s="137"/>
      <c r="G525" s="137"/>
      <c r="H525" s="137"/>
      <c r="I525" s="135"/>
      <c r="J525" s="137"/>
      <c r="K525" s="221"/>
      <c r="L525" s="101"/>
      <c r="M525" s="101"/>
      <c r="N525" s="101"/>
      <c r="O525" s="101"/>
      <c r="P525" s="101"/>
      <c r="Q525" s="101"/>
      <c r="R525" s="101"/>
      <c r="S525" s="101"/>
      <c r="T525" s="101"/>
      <c r="U525" s="101"/>
      <c r="V525" s="101"/>
      <c r="W525" s="101"/>
      <c r="X525" s="101"/>
      <c r="Y525" s="101"/>
      <c r="Z525" s="101"/>
      <c r="AA525" s="101"/>
      <c r="AB525" s="101"/>
      <c r="AC525" s="101"/>
      <c r="AD525" s="101"/>
      <c r="AE525" s="101"/>
      <c r="AF525" s="101"/>
      <c r="AG525" s="101"/>
    </row>
    <row r="526" spans="1:33" ht="12.75">
      <c r="A526" s="138"/>
      <c r="B526" s="137"/>
      <c r="C526" s="137"/>
      <c r="D526" s="137"/>
      <c r="E526" s="137"/>
      <c r="F526" s="137"/>
      <c r="G526" s="137"/>
      <c r="H526" s="137"/>
      <c r="I526" s="135"/>
      <c r="J526" s="137"/>
      <c r="K526" s="22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c r="AG526" s="101"/>
    </row>
    <row r="527" spans="1:33" ht="12.75">
      <c r="A527" s="138"/>
      <c r="B527" s="137"/>
      <c r="C527" s="137"/>
      <c r="D527" s="137"/>
      <c r="E527" s="137"/>
      <c r="F527" s="137"/>
      <c r="G527" s="137"/>
      <c r="H527" s="137"/>
      <c r="I527" s="135"/>
      <c r="J527" s="137"/>
      <c r="K527" s="221"/>
      <c r="L527" s="101"/>
      <c r="M527" s="101"/>
      <c r="N527" s="101"/>
      <c r="O527" s="101"/>
      <c r="P527" s="101"/>
      <c r="Q527" s="101"/>
      <c r="R527" s="101"/>
      <c r="S527" s="101"/>
      <c r="T527" s="101"/>
      <c r="U527" s="101"/>
      <c r="V527" s="101"/>
      <c r="W527" s="101"/>
      <c r="X527" s="101"/>
      <c r="Y527" s="101"/>
      <c r="Z527" s="101"/>
      <c r="AA527" s="101"/>
      <c r="AB527" s="101"/>
      <c r="AC527" s="101"/>
      <c r="AD527" s="101"/>
      <c r="AE527" s="101"/>
      <c r="AF527" s="101"/>
      <c r="AG527" s="101"/>
    </row>
    <row r="528" spans="1:33" ht="12.75">
      <c r="A528" s="138"/>
      <c r="B528" s="137"/>
      <c r="C528" s="137"/>
      <c r="D528" s="137"/>
      <c r="E528" s="137"/>
      <c r="F528" s="137"/>
      <c r="G528" s="137"/>
      <c r="H528" s="137"/>
      <c r="I528" s="135"/>
      <c r="J528" s="137"/>
      <c r="K528" s="221"/>
      <c r="L528" s="101"/>
      <c r="M528" s="101"/>
      <c r="N528" s="101"/>
      <c r="O528" s="101"/>
      <c r="P528" s="101"/>
      <c r="Q528" s="101"/>
      <c r="R528" s="101"/>
      <c r="S528" s="101"/>
      <c r="T528" s="101"/>
      <c r="U528" s="101"/>
      <c r="V528" s="101"/>
      <c r="W528" s="101"/>
      <c r="X528" s="101"/>
      <c r="Y528" s="101"/>
      <c r="Z528" s="101"/>
      <c r="AA528" s="101"/>
      <c r="AB528" s="101"/>
      <c r="AC528" s="101"/>
      <c r="AD528" s="101"/>
      <c r="AE528" s="101"/>
      <c r="AF528" s="101"/>
      <c r="AG528" s="101"/>
    </row>
    <row r="529" spans="1:33" ht="12.75">
      <c r="A529" s="138"/>
      <c r="B529" s="137"/>
      <c r="C529" s="137"/>
      <c r="D529" s="137"/>
      <c r="E529" s="137"/>
      <c r="F529" s="137"/>
      <c r="G529" s="137"/>
      <c r="H529" s="137"/>
      <c r="I529" s="135"/>
      <c r="J529" s="137"/>
      <c r="K529" s="221"/>
      <c r="L529" s="101"/>
      <c r="M529" s="101"/>
      <c r="N529" s="101"/>
      <c r="O529" s="101"/>
      <c r="P529" s="101"/>
      <c r="Q529" s="101"/>
      <c r="R529" s="101"/>
      <c r="S529" s="101"/>
      <c r="T529" s="101"/>
      <c r="U529" s="101"/>
      <c r="V529" s="101"/>
      <c r="W529" s="101"/>
      <c r="X529" s="101"/>
      <c r="Y529" s="101"/>
      <c r="Z529" s="101"/>
      <c r="AA529" s="101"/>
      <c r="AB529" s="101"/>
      <c r="AC529" s="101"/>
      <c r="AD529" s="101"/>
      <c r="AE529" s="101"/>
      <c r="AF529" s="101"/>
      <c r="AG529" s="101"/>
    </row>
    <row r="530" spans="1:33" ht="12.75">
      <c r="A530" s="138"/>
      <c r="B530" s="137"/>
      <c r="C530" s="137"/>
      <c r="D530" s="137"/>
      <c r="E530" s="137"/>
      <c r="F530" s="137"/>
      <c r="G530" s="137"/>
      <c r="H530" s="137"/>
      <c r="I530" s="135"/>
      <c r="J530" s="137"/>
      <c r="K530" s="221"/>
      <c r="L530" s="101"/>
      <c r="M530" s="101"/>
      <c r="N530" s="101"/>
      <c r="O530" s="101"/>
      <c r="P530" s="101"/>
      <c r="Q530" s="101"/>
      <c r="R530" s="101"/>
      <c r="S530" s="101"/>
      <c r="T530" s="101"/>
      <c r="U530" s="101"/>
      <c r="V530" s="101"/>
      <c r="W530" s="101"/>
      <c r="X530" s="101"/>
      <c r="Y530" s="101"/>
      <c r="Z530" s="101"/>
      <c r="AA530" s="101"/>
      <c r="AB530" s="101"/>
      <c r="AC530" s="101"/>
      <c r="AD530" s="101"/>
      <c r="AE530" s="101"/>
      <c r="AF530" s="101"/>
      <c r="AG530" s="101"/>
    </row>
    <row r="531" spans="1:33" ht="12.75">
      <c r="A531" s="138"/>
      <c r="B531" s="137"/>
      <c r="C531" s="137"/>
      <c r="D531" s="137"/>
      <c r="E531" s="137"/>
      <c r="F531" s="137"/>
      <c r="G531" s="137"/>
      <c r="H531" s="137"/>
      <c r="I531" s="135"/>
      <c r="J531" s="137"/>
      <c r="K531" s="221"/>
      <c r="L531" s="101"/>
      <c r="M531" s="101"/>
      <c r="N531" s="101"/>
      <c r="O531" s="101"/>
      <c r="P531" s="101"/>
      <c r="Q531" s="101"/>
      <c r="R531" s="101"/>
      <c r="S531" s="101"/>
      <c r="T531" s="101"/>
      <c r="U531" s="101"/>
      <c r="V531" s="101"/>
      <c r="W531" s="101"/>
      <c r="X531" s="101"/>
      <c r="Y531" s="101"/>
      <c r="Z531" s="101"/>
      <c r="AA531" s="101"/>
      <c r="AB531" s="101"/>
      <c r="AC531" s="101"/>
      <c r="AD531" s="101"/>
      <c r="AE531" s="101"/>
      <c r="AF531" s="101"/>
      <c r="AG531" s="101"/>
    </row>
    <row r="532" spans="1:33" ht="12.75">
      <c r="A532" s="138"/>
      <c r="B532" s="137"/>
      <c r="C532" s="137"/>
      <c r="D532" s="137"/>
      <c r="E532" s="137"/>
      <c r="F532" s="137"/>
      <c r="G532" s="137"/>
      <c r="H532" s="137"/>
      <c r="I532" s="135"/>
      <c r="J532" s="137"/>
      <c r="K532" s="221"/>
      <c r="L532" s="101"/>
      <c r="M532" s="101"/>
      <c r="N532" s="101"/>
      <c r="O532" s="101"/>
      <c r="P532" s="101"/>
      <c r="Q532" s="101"/>
      <c r="R532" s="101"/>
      <c r="S532" s="101"/>
      <c r="T532" s="101"/>
      <c r="U532" s="101"/>
      <c r="V532" s="101"/>
      <c r="W532" s="101"/>
      <c r="X532" s="101"/>
      <c r="Y532" s="101"/>
      <c r="Z532" s="101"/>
      <c r="AA532" s="101"/>
      <c r="AB532" s="101"/>
      <c r="AC532" s="101"/>
      <c r="AD532" s="101"/>
      <c r="AE532" s="101"/>
      <c r="AF532" s="101"/>
      <c r="AG532" s="101"/>
    </row>
    <row r="533" spans="1:33" ht="12.75">
      <c r="A533" s="138"/>
      <c r="B533" s="137"/>
      <c r="C533" s="137"/>
      <c r="D533" s="137"/>
      <c r="E533" s="137"/>
      <c r="F533" s="137"/>
      <c r="G533" s="137"/>
      <c r="H533" s="137"/>
      <c r="I533" s="135"/>
      <c r="J533" s="137"/>
      <c r="K533" s="221"/>
      <c r="L533" s="101"/>
      <c r="M533" s="101"/>
      <c r="N533" s="101"/>
      <c r="O533" s="101"/>
      <c r="P533" s="101"/>
      <c r="Q533" s="101"/>
      <c r="R533" s="101"/>
      <c r="S533" s="101"/>
      <c r="T533" s="101"/>
      <c r="U533" s="101"/>
      <c r="V533" s="101"/>
      <c r="W533" s="101"/>
      <c r="X533" s="101"/>
      <c r="Y533" s="101"/>
      <c r="Z533" s="101"/>
      <c r="AA533" s="101"/>
      <c r="AB533" s="101"/>
      <c r="AC533" s="101"/>
      <c r="AD533" s="101"/>
      <c r="AE533" s="101"/>
      <c r="AF533" s="101"/>
      <c r="AG533" s="101"/>
    </row>
    <row r="534" spans="1:33" ht="12.75">
      <c r="A534" s="138"/>
      <c r="B534" s="137"/>
      <c r="C534" s="137"/>
      <c r="D534" s="137"/>
      <c r="E534" s="137"/>
      <c r="F534" s="137"/>
      <c r="G534" s="137"/>
      <c r="H534" s="137"/>
      <c r="I534" s="135"/>
      <c r="J534" s="137"/>
      <c r="K534" s="221"/>
      <c r="L534" s="101"/>
      <c r="M534" s="101"/>
      <c r="N534" s="101"/>
      <c r="O534" s="101"/>
      <c r="P534" s="101"/>
      <c r="Q534" s="101"/>
      <c r="R534" s="101"/>
      <c r="S534" s="101"/>
      <c r="T534" s="101"/>
      <c r="U534" s="101"/>
      <c r="V534" s="101"/>
      <c r="W534" s="101"/>
      <c r="X534" s="101"/>
      <c r="Y534" s="101"/>
      <c r="Z534" s="101"/>
      <c r="AA534" s="101"/>
      <c r="AB534" s="101"/>
      <c r="AC534" s="101"/>
      <c r="AD534" s="101"/>
      <c r="AE534" s="101"/>
      <c r="AF534" s="101"/>
      <c r="AG534" s="101"/>
    </row>
    <row r="535" spans="1:33" ht="12.75">
      <c r="A535" s="138"/>
      <c r="B535" s="137"/>
      <c r="C535" s="137"/>
      <c r="D535" s="137"/>
      <c r="E535" s="137"/>
      <c r="F535" s="137"/>
      <c r="G535" s="137"/>
      <c r="H535" s="137"/>
      <c r="I535" s="135"/>
      <c r="J535" s="137"/>
      <c r="K535" s="221"/>
      <c r="L535" s="101"/>
      <c r="M535" s="101"/>
      <c r="N535" s="101"/>
      <c r="O535" s="101"/>
      <c r="P535" s="101"/>
      <c r="Q535" s="101"/>
      <c r="R535" s="101"/>
      <c r="S535" s="101"/>
      <c r="T535" s="101"/>
      <c r="U535" s="101"/>
      <c r="V535" s="101"/>
      <c r="W535" s="101"/>
      <c r="X535" s="101"/>
      <c r="Y535" s="101"/>
      <c r="Z535" s="101"/>
      <c r="AA535" s="101"/>
      <c r="AB535" s="101"/>
      <c r="AC535" s="101"/>
      <c r="AD535" s="101"/>
      <c r="AE535" s="101"/>
      <c r="AF535" s="101"/>
      <c r="AG535" s="101"/>
    </row>
    <row r="536" spans="1:33" ht="12.75">
      <c r="A536" s="138"/>
      <c r="B536" s="137"/>
      <c r="C536" s="137"/>
      <c r="D536" s="137"/>
      <c r="E536" s="137"/>
      <c r="F536" s="137"/>
      <c r="G536" s="137"/>
      <c r="H536" s="137"/>
      <c r="I536" s="135"/>
      <c r="J536" s="137"/>
      <c r="K536" s="22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row>
    <row r="537" spans="1:33" ht="12.75">
      <c r="A537" s="138"/>
      <c r="B537" s="137"/>
      <c r="C537" s="137"/>
      <c r="D537" s="137"/>
      <c r="E537" s="137"/>
      <c r="F537" s="137"/>
      <c r="G537" s="137"/>
      <c r="H537" s="137"/>
      <c r="I537" s="135"/>
      <c r="J537" s="137"/>
      <c r="K537" s="22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row>
    <row r="538" spans="1:33" ht="12.75">
      <c r="A538" s="138"/>
      <c r="B538" s="137"/>
      <c r="C538" s="137"/>
      <c r="D538" s="137"/>
      <c r="E538" s="137"/>
      <c r="F538" s="137"/>
      <c r="G538" s="137"/>
      <c r="H538" s="137"/>
      <c r="I538" s="135"/>
      <c r="J538" s="137"/>
      <c r="K538" s="22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c r="AG538" s="101"/>
    </row>
    <row r="539" spans="1:33" ht="12.75">
      <c r="A539" s="138"/>
      <c r="B539" s="137"/>
      <c r="C539" s="137"/>
      <c r="D539" s="137"/>
      <c r="E539" s="137"/>
      <c r="F539" s="137"/>
      <c r="G539" s="137"/>
      <c r="H539" s="137"/>
      <c r="I539" s="135"/>
      <c r="J539" s="137"/>
      <c r="K539" s="221"/>
      <c r="L539" s="101"/>
      <c r="M539" s="101"/>
      <c r="N539" s="101"/>
      <c r="O539" s="101"/>
      <c r="P539" s="101"/>
      <c r="Q539" s="101"/>
      <c r="R539" s="101"/>
      <c r="S539" s="101"/>
      <c r="T539" s="101"/>
      <c r="U539" s="101"/>
      <c r="V539" s="101"/>
      <c r="W539" s="101"/>
      <c r="X539" s="101"/>
      <c r="Y539" s="101"/>
      <c r="Z539" s="101"/>
      <c r="AA539" s="101"/>
      <c r="AB539" s="101"/>
      <c r="AC539" s="101"/>
      <c r="AD539" s="101"/>
      <c r="AE539" s="101"/>
      <c r="AF539" s="101"/>
      <c r="AG539" s="101"/>
    </row>
    <row r="540" spans="1:33" ht="12.75">
      <c r="A540" s="138"/>
      <c r="B540" s="137"/>
      <c r="C540" s="137"/>
      <c r="D540" s="137"/>
      <c r="E540" s="137"/>
      <c r="F540" s="137"/>
      <c r="G540" s="137"/>
      <c r="H540" s="137"/>
      <c r="I540" s="135"/>
      <c r="J540" s="137"/>
      <c r="K540" s="22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c r="AG540" s="101"/>
    </row>
    <row r="541" spans="1:33" ht="12.75">
      <c r="A541" s="138"/>
      <c r="B541" s="137"/>
      <c r="C541" s="137"/>
      <c r="D541" s="137"/>
      <c r="E541" s="137"/>
      <c r="F541" s="137"/>
      <c r="G541" s="137"/>
      <c r="H541" s="137"/>
      <c r="I541" s="135"/>
      <c r="J541" s="137"/>
      <c r="K541" s="22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c r="AG541" s="101"/>
    </row>
    <row r="542" spans="1:33" ht="12.75">
      <c r="A542" s="138"/>
      <c r="B542" s="137"/>
      <c r="C542" s="137"/>
      <c r="D542" s="137"/>
      <c r="E542" s="137"/>
      <c r="F542" s="137"/>
      <c r="G542" s="137"/>
      <c r="H542" s="137"/>
      <c r="I542" s="135"/>
      <c r="J542" s="137"/>
      <c r="K542" s="221"/>
      <c r="L542" s="101"/>
      <c r="M542" s="101"/>
      <c r="N542" s="101"/>
      <c r="O542" s="101"/>
      <c r="P542" s="101"/>
      <c r="Q542" s="101"/>
      <c r="R542" s="101"/>
      <c r="S542" s="101"/>
      <c r="T542" s="101"/>
      <c r="U542" s="101"/>
      <c r="V542" s="101"/>
      <c r="W542" s="101"/>
      <c r="X542" s="101"/>
      <c r="Y542" s="101"/>
      <c r="Z542" s="101"/>
      <c r="AA542" s="101"/>
      <c r="AB542" s="101"/>
      <c r="AC542" s="101"/>
      <c r="AD542" s="101"/>
      <c r="AE542" s="101"/>
      <c r="AF542" s="101"/>
      <c r="AG542" s="101"/>
    </row>
    <row r="543" spans="1:33" ht="12.75">
      <c r="A543" s="138"/>
      <c r="B543" s="137"/>
      <c r="C543" s="137"/>
      <c r="D543" s="137"/>
      <c r="E543" s="137"/>
      <c r="F543" s="137"/>
      <c r="G543" s="137"/>
      <c r="H543" s="137"/>
      <c r="I543" s="135"/>
      <c r="J543" s="137"/>
      <c r="K543" s="221"/>
      <c r="L543" s="101"/>
      <c r="M543" s="101"/>
      <c r="N543" s="101"/>
      <c r="O543" s="101"/>
      <c r="P543" s="101"/>
      <c r="Q543" s="101"/>
      <c r="R543" s="101"/>
      <c r="S543" s="101"/>
      <c r="T543" s="101"/>
      <c r="U543" s="101"/>
      <c r="V543" s="101"/>
      <c r="W543" s="101"/>
      <c r="X543" s="101"/>
      <c r="Y543" s="101"/>
      <c r="Z543" s="101"/>
      <c r="AA543" s="101"/>
      <c r="AB543" s="101"/>
      <c r="AC543" s="101"/>
      <c r="AD543" s="101"/>
      <c r="AE543" s="101"/>
      <c r="AF543" s="101"/>
      <c r="AG543" s="101"/>
    </row>
    <row r="544" spans="1:33" ht="12.75">
      <c r="A544" s="138"/>
      <c r="B544" s="137"/>
      <c r="C544" s="137"/>
      <c r="D544" s="137"/>
      <c r="E544" s="137"/>
      <c r="F544" s="137"/>
      <c r="G544" s="137"/>
      <c r="H544" s="137"/>
      <c r="I544" s="135"/>
      <c r="J544" s="137"/>
      <c r="K544" s="221"/>
      <c r="L544" s="101"/>
      <c r="M544" s="101"/>
      <c r="N544" s="101"/>
      <c r="O544" s="101"/>
      <c r="P544" s="101"/>
      <c r="Q544" s="101"/>
      <c r="R544" s="101"/>
      <c r="S544" s="101"/>
      <c r="T544" s="101"/>
      <c r="U544" s="101"/>
      <c r="V544" s="101"/>
      <c r="W544" s="101"/>
      <c r="X544" s="101"/>
      <c r="Y544" s="101"/>
      <c r="Z544" s="101"/>
      <c r="AA544" s="101"/>
      <c r="AB544" s="101"/>
      <c r="AC544" s="101"/>
      <c r="AD544" s="101"/>
      <c r="AE544" s="101"/>
      <c r="AF544" s="101"/>
      <c r="AG544" s="101"/>
    </row>
    <row r="545" spans="1:33" ht="12.75">
      <c r="A545" s="138"/>
      <c r="B545" s="137"/>
      <c r="C545" s="137"/>
      <c r="D545" s="137"/>
      <c r="E545" s="137"/>
      <c r="F545" s="137"/>
      <c r="G545" s="137"/>
      <c r="H545" s="137"/>
      <c r="I545" s="135"/>
      <c r="J545" s="137"/>
      <c r="K545" s="221"/>
      <c r="L545" s="101"/>
      <c r="M545" s="101"/>
      <c r="N545" s="101"/>
      <c r="O545" s="101"/>
      <c r="P545" s="101"/>
      <c r="Q545" s="101"/>
      <c r="R545" s="101"/>
      <c r="S545" s="101"/>
      <c r="T545" s="101"/>
      <c r="U545" s="101"/>
      <c r="V545" s="101"/>
      <c r="W545" s="101"/>
      <c r="X545" s="101"/>
      <c r="Y545" s="101"/>
      <c r="Z545" s="101"/>
      <c r="AA545" s="101"/>
      <c r="AB545" s="101"/>
      <c r="AC545" s="101"/>
      <c r="AD545" s="101"/>
      <c r="AE545" s="101"/>
      <c r="AF545" s="101"/>
      <c r="AG545" s="101"/>
    </row>
    <row r="546" spans="1:33" ht="12.75">
      <c r="A546" s="138"/>
      <c r="B546" s="137"/>
      <c r="C546" s="137"/>
      <c r="D546" s="137"/>
      <c r="E546" s="137"/>
      <c r="F546" s="137"/>
      <c r="G546" s="137"/>
      <c r="H546" s="137"/>
      <c r="I546" s="135"/>
      <c r="J546" s="137"/>
      <c r="K546" s="221"/>
      <c r="L546" s="101"/>
      <c r="M546" s="101"/>
      <c r="N546" s="101"/>
      <c r="O546" s="101"/>
      <c r="P546" s="101"/>
      <c r="Q546" s="101"/>
      <c r="R546" s="101"/>
      <c r="S546" s="101"/>
      <c r="T546" s="101"/>
      <c r="U546" s="101"/>
      <c r="V546" s="101"/>
      <c r="W546" s="101"/>
      <c r="X546" s="101"/>
      <c r="Y546" s="101"/>
      <c r="Z546" s="101"/>
      <c r="AA546" s="101"/>
      <c r="AB546" s="101"/>
      <c r="AC546" s="101"/>
      <c r="AD546" s="101"/>
      <c r="AE546" s="101"/>
      <c r="AF546" s="101"/>
      <c r="AG546" s="101"/>
    </row>
    <row r="547" spans="1:33" ht="12.75">
      <c r="A547" s="138"/>
      <c r="B547" s="137"/>
      <c r="C547" s="137"/>
      <c r="D547" s="137"/>
      <c r="E547" s="137"/>
      <c r="F547" s="137"/>
      <c r="G547" s="137"/>
      <c r="H547" s="137"/>
      <c r="I547" s="135"/>
      <c r="J547" s="137"/>
      <c r="K547" s="221"/>
      <c r="L547" s="101"/>
      <c r="M547" s="101"/>
      <c r="N547" s="101"/>
      <c r="O547" s="101"/>
      <c r="P547" s="101"/>
      <c r="Q547" s="101"/>
      <c r="R547" s="101"/>
      <c r="S547" s="101"/>
      <c r="T547" s="101"/>
      <c r="U547" s="101"/>
      <c r="V547" s="101"/>
      <c r="W547" s="101"/>
      <c r="X547" s="101"/>
      <c r="Y547" s="101"/>
      <c r="Z547" s="101"/>
      <c r="AA547" s="101"/>
      <c r="AB547" s="101"/>
      <c r="AC547" s="101"/>
      <c r="AD547" s="101"/>
      <c r="AE547" s="101"/>
      <c r="AF547" s="101"/>
      <c r="AG547" s="101"/>
    </row>
    <row r="548" spans="1:33" ht="12.75">
      <c r="A548" s="138"/>
      <c r="B548" s="137"/>
      <c r="C548" s="137"/>
      <c r="D548" s="137"/>
      <c r="E548" s="137"/>
      <c r="F548" s="137"/>
      <c r="G548" s="137"/>
      <c r="H548" s="137"/>
      <c r="I548" s="135"/>
      <c r="J548" s="137"/>
      <c r="K548" s="221"/>
      <c r="L548" s="101"/>
      <c r="M548" s="101"/>
      <c r="N548" s="101"/>
      <c r="O548" s="101"/>
      <c r="P548" s="101"/>
      <c r="Q548" s="101"/>
      <c r="R548" s="101"/>
      <c r="S548" s="101"/>
      <c r="T548" s="101"/>
      <c r="U548" s="101"/>
      <c r="V548" s="101"/>
      <c r="W548" s="101"/>
      <c r="X548" s="101"/>
      <c r="Y548" s="101"/>
      <c r="Z548" s="101"/>
      <c r="AA548" s="101"/>
      <c r="AB548" s="101"/>
      <c r="AC548" s="101"/>
      <c r="AD548" s="101"/>
      <c r="AE548" s="101"/>
      <c r="AF548" s="101"/>
      <c r="AG548" s="101"/>
    </row>
    <row r="549" spans="1:33" ht="12.75">
      <c r="A549" s="138"/>
      <c r="B549" s="137"/>
      <c r="C549" s="137"/>
      <c r="D549" s="137"/>
      <c r="E549" s="137"/>
      <c r="F549" s="137"/>
      <c r="G549" s="137"/>
      <c r="H549" s="137"/>
      <c r="I549" s="135"/>
      <c r="J549" s="137"/>
      <c r="K549" s="221"/>
      <c r="L549" s="101"/>
      <c r="M549" s="101"/>
      <c r="N549" s="101"/>
      <c r="O549" s="101"/>
      <c r="P549" s="101"/>
      <c r="Q549" s="101"/>
      <c r="R549" s="101"/>
      <c r="S549" s="101"/>
      <c r="T549" s="101"/>
      <c r="U549" s="101"/>
      <c r="V549" s="101"/>
      <c r="W549" s="101"/>
      <c r="X549" s="101"/>
      <c r="Y549" s="101"/>
      <c r="Z549" s="101"/>
      <c r="AA549" s="101"/>
      <c r="AB549" s="101"/>
      <c r="AC549" s="101"/>
      <c r="AD549" s="101"/>
      <c r="AE549" s="101"/>
      <c r="AF549" s="101"/>
      <c r="AG549" s="101"/>
    </row>
    <row r="550" spans="1:33" ht="12.75">
      <c r="A550" s="138"/>
      <c r="B550" s="137"/>
      <c r="C550" s="137"/>
      <c r="D550" s="137"/>
      <c r="E550" s="137"/>
      <c r="F550" s="137"/>
      <c r="G550" s="137"/>
      <c r="H550" s="137"/>
      <c r="I550" s="135"/>
      <c r="J550" s="137"/>
      <c r="K550" s="221"/>
      <c r="L550" s="101"/>
      <c r="M550" s="101"/>
      <c r="N550" s="101"/>
      <c r="O550" s="101"/>
      <c r="P550" s="101"/>
      <c r="Q550" s="101"/>
      <c r="R550" s="101"/>
      <c r="S550" s="101"/>
      <c r="T550" s="101"/>
      <c r="U550" s="101"/>
      <c r="V550" s="101"/>
      <c r="W550" s="101"/>
      <c r="X550" s="101"/>
      <c r="Y550" s="101"/>
      <c r="Z550" s="101"/>
      <c r="AA550" s="101"/>
      <c r="AB550" s="101"/>
      <c r="AC550" s="101"/>
      <c r="AD550" s="101"/>
      <c r="AE550" s="101"/>
      <c r="AF550" s="101"/>
      <c r="AG550" s="101"/>
    </row>
    <row r="551" spans="1:33" ht="12.75">
      <c r="A551" s="138"/>
      <c r="B551" s="137"/>
      <c r="C551" s="137"/>
      <c r="D551" s="137"/>
      <c r="E551" s="137"/>
      <c r="F551" s="137"/>
      <c r="G551" s="137"/>
      <c r="H551" s="137"/>
      <c r="I551" s="135"/>
      <c r="J551" s="137"/>
      <c r="K551" s="221"/>
      <c r="L551" s="101"/>
      <c r="M551" s="101"/>
      <c r="N551" s="101"/>
      <c r="O551" s="101"/>
      <c r="P551" s="101"/>
      <c r="Q551" s="101"/>
      <c r="R551" s="101"/>
      <c r="S551" s="101"/>
      <c r="T551" s="101"/>
      <c r="U551" s="101"/>
      <c r="V551" s="101"/>
      <c r="W551" s="101"/>
      <c r="X551" s="101"/>
      <c r="Y551" s="101"/>
      <c r="Z551" s="101"/>
      <c r="AA551" s="101"/>
      <c r="AB551" s="101"/>
      <c r="AC551" s="101"/>
      <c r="AD551" s="101"/>
      <c r="AE551" s="101"/>
      <c r="AF551" s="101"/>
      <c r="AG551" s="101"/>
    </row>
    <row r="552" spans="1:33" ht="12.75">
      <c r="A552" s="138"/>
      <c r="B552" s="137"/>
      <c r="C552" s="137"/>
      <c r="D552" s="137"/>
      <c r="E552" s="137"/>
      <c r="F552" s="137"/>
      <c r="G552" s="137"/>
      <c r="H552" s="137"/>
      <c r="I552" s="135"/>
      <c r="J552" s="137"/>
      <c r="K552" s="221"/>
      <c r="L552" s="101"/>
      <c r="M552" s="101"/>
      <c r="N552" s="101"/>
      <c r="O552" s="101"/>
      <c r="P552" s="101"/>
      <c r="Q552" s="101"/>
      <c r="R552" s="101"/>
      <c r="S552" s="101"/>
      <c r="T552" s="101"/>
      <c r="U552" s="101"/>
      <c r="V552" s="101"/>
      <c r="W552" s="101"/>
      <c r="X552" s="101"/>
      <c r="Y552" s="101"/>
      <c r="Z552" s="101"/>
      <c r="AA552" s="101"/>
      <c r="AB552" s="101"/>
      <c r="AC552" s="101"/>
      <c r="AD552" s="101"/>
      <c r="AE552" s="101"/>
      <c r="AF552" s="101"/>
      <c r="AG552" s="101"/>
    </row>
    <row r="553" spans="1:33" ht="12.75">
      <c r="A553" s="138"/>
      <c r="B553" s="137"/>
      <c r="C553" s="137"/>
      <c r="D553" s="137"/>
      <c r="E553" s="137"/>
      <c r="F553" s="137"/>
      <c r="G553" s="137"/>
      <c r="H553" s="137"/>
      <c r="I553" s="135"/>
      <c r="J553" s="137"/>
      <c r="K553" s="221"/>
      <c r="L553" s="101"/>
      <c r="M553" s="101"/>
      <c r="N553" s="101"/>
      <c r="O553" s="101"/>
      <c r="P553" s="101"/>
      <c r="Q553" s="101"/>
      <c r="R553" s="101"/>
      <c r="S553" s="101"/>
      <c r="T553" s="101"/>
      <c r="U553" s="101"/>
      <c r="V553" s="101"/>
      <c r="W553" s="101"/>
      <c r="X553" s="101"/>
      <c r="Y553" s="101"/>
      <c r="Z553" s="101"/>
      <c r="AA553" s="101"/>
      <c r="AB553" s="101"/>
      <c r="AC553" s="101"/>
      <c r="AD553" s="101"/>
      <c r="AE553" s="101"/>
      <c r="AF553" s="101"/>
      <c r="AG553" s="101"/>
    </row>
    <row r="554" spans="1:33" ht="12.75">
      <c r="A554" s="138"/>
      <c r="B554" s="137"/>
      <c r="C554" s="137"/>
      <c r="D554" s="137"/>
      <c r="E554" s="137"/>
      <c r="F554" s="137"/>
      <c r="G554" s="137"/>
      <c r="H554" s="137"/>
      <c r="I554" s="135"/>
      <c r="J554" s="137"/>
      <c r="K554" s="221"/>
      <c r="L554" s="101"/>
      <c r="M554" s="101"/>
      <c r="N554" s="101"/>
      <c r="O554" s="101"/>
      <c r="P554" s="101"/>
      <c r="Q554" s="101"/>
      <c r="R554" s="101"/>
      <c r="S554" s="101"/>
      <c r="T554" s="101"/>
      <c r="U554" s="101"/>
      <c r="V554" s="101"/>
      <c r="W554" s="101"/>
      <c r="X554" s="101"/>
      <c r="Y554" s="101"/>
      <c r="Z554" s="101"/>
      <c r="AA554" s="101"/>
      <c r="AB554" s="101"/>
      <c r="AC554" s="101"/>
      <c r="AD554" s="101"/>
      <c r="AE554" s="101"/>
      <c r="AF554" s="101"/>
      <c r="AG554" s="101"/>
    </row>
    <row r="555" spans="1:33" ht="12.75">
      <c r="A555" s="138"/>
      <c r="B555" s="137"/>
      <c r="C555" s="137"/>
      <c r="D555" s="137"/>
      <c r="E555" s="137"/>
      <c r="F555" s="137"/>
      <c r="G555" s="137"/>
      <c r="H555" s="137"/>
      <c r="I555" s="135"/>
      <c r="J555" s="137"/>
      <c r="K555" s="221"/>
      <c r="L555" s="101"/>
      <c r="M555" s="101"/>
      <c r="N555" s="101"/>
      <c r="O555" s="101"/>
      <c r="P555" s="101"/>
      <c r="Q555" s="101"/>
      <c r="R555" s="101"/>
      <c r="S555" s="101"/>
      <c r="T555" s="101"/>
      <c r="U555" s="101"/>
      <c r="V555" s="101"/>
      <c r="W555" s="101"/>
      <c r="X555" s="101"/>
      <c r="Y555" s="101"/>
      <c r="Z555" s="101"/>
      <c r="AA555" s="101"/>
      <c r="AB555" s="101"/>
      <c r="AC555" s="101"/>
      <c r="AD555" s="101"/>
      <c r="AE555" s="101"/>
      <c r="AF555" s="101"/>
      <c r="AG555" s="101"/>
    </row>
    <row r="556" spans="1:33" ht="12.75">
      <c r="A556" s="138"/>
      <c r="B556" s="137"/>
      <c r="C556" s="137"/>
      <c r="D556" s="137"/>
      <c r="E556" s="137"/>
      <c r="F556" s="137"/>
      <c r="G556" s="137"/>
      <c r="H556" s="137"/>
      <c r="I556" s="135"/>
      <c r="J556" s="137"/>
      <c r="K556" s="221"/>
      <c r="L556" s="101"/>
      <c r="M556" s="101"/>
      <c r="N556" s="101"/>
      <c r="O556" s="101"/>
      <c r="P556" s="101"/>
      <c r="Q556" s="101"/>
      <c r="R556" s="101"/>
      <c r="S556" s="101"/>
      <c r="T556" s="101"/>
      <c r="U556" s="101"/>
      <c r="V556" s="101"/>
      <c r="W556" s="101"/>
      <c r="X556" s="101"/>
      <c r="Y556" s="101"/>
      <c r="Z556" s="101"/>
      <c r="AA556" s="101"/>
      <c r="AB556" s="101"/>
      <c r="AC556" s="101"/>
      <c r="AD556" s="101"/>
      <c r="AE556" s="101"/>
      <c r="AF556" s="101"/>
      <c r="AG556" s="101"/>
    </row>
    <row r="557" spans="1:33" ht="12.75">
      <c r="A557" s="138"/>
      <c r="B557" s="137"/>
      <c r="C557" s="137"/>
      <c r="D557" s="137"/>
      <c r="E557" s="137"/>
      <c r="F557" s="137"/>
      <c r="G557" s="137"/>
      <c r="H557" s="137"/>
      <c r="I557" s="135"/>
      <c r="J557" s="137"/>
      <c r="K557" s="221"/>
      <c r="L557" s="101"/>
      <c r="M557" s="101"/>
      <c r="N557" s="101"/>
      <c r="O557" s="101"/>
      <c r="P557" s="101"/>
      <c r="Q557" s="101"/>
      <c r="R557" s="101"/>
      <c r="S557" s="101"/>
      <c r="T557" s="101"/>
      <c r="U557" s="101"/>
      <c r="V557" s="101"/>
      <c r="W557" s="101"/>
      <c r="X557" s="101"/>
      <c r="Y557" s="101"/>
      <c r="Z557" s="101"/>
      <c r="AA557" s="101"/>
      <c r="AB557" s="101"/>
      <c r="AC557" s="101"/>
      <c r="AD557" s="101"/>
      <c r="AE557" s="101"/>
      <c r="AF557" s="101"/>
      <c r="AG557" s="101"/>
    </row>
    <row r="558" spans="1:33" ht="12.75">
      <c r="A558" s="138"/>
      <c r="B558" s="137"/>
      <c r="C558" s="137"/>
      <c r="D558" s="137"/>
      <c r="E558" s="137"/>
      <c r="F558" s="137"/>
      <c r="G558" s="137"/>
      <c r="H558" s="137"/>
      <c r="I558" s="135"/>
      <c r="J558" s="137"/>
      <c r="K558" s="221"/>
      <c r="L558" s="101"/>
      <c r="M558" s="101"/>
      <c r="N558" s="101"/>
      <c r="O558" s="101"/>
      <c r="P558" s="101"/>
      <c r="Q558" s="101"/>
      <c r="R558" s="101"/>
      <c r="S558" s="101"/>
      <c r="T558" s="101"/>
      <c r="U558" s="101"/>
      <c r="V558" s="101"/>
      <c r="W558" s="101"/>
      <c r="X558" s="101"/>
      <c r="Y558" s="101"/>
      <c r="Z558" s="101"/>
      <c r="AA558" s="101"/>
      <c r="AB558" s="101"/>
      <c r="AC558" s="101"/>
      <c r="AD558" s="101"/>
      <c r="AE558" s="101"/>
      <c r="AF558" s="101"/>
      <c r="AG558" s="101"/>
    </row>
    <row r="559" spans="1:33" ht="12.75">
      <c r="A559" s="138"/>
      <c r="B559" s="137"/>
      <c r="C559" s="137"/>
      <c r="D559" s="137"/>
      <c r="E559" s="137"/>
      <c r="F559" s="137"/>
      <c r="G559" s="137"/>
      <c r="H559" s="137"/>
      <c r="I559" s="135"/>
      <c r="J559" s="137"/>
      <c r="K559" s="221"/>
      <c r="L559" s="101"/>
      <c r="M559" s="101"/>
      <c r="N559" s="101"/>
      <c r="O559" s="101"/>
      <c r="P559" s="101"/>
      <c r="Q559" s="101"/>
      <c r="R559" s="101"/>
      <c r="S559" s="101"/>
      <c r="T559" s="101"/>
      <c r="U559" s="101"/>
      <c r="V559" s="101"/>
      <c r="W559" s="101"/>
      <c r="X559" s="101"/>
      <c r="Y559" s="101"/>
      <c r="Z559" s="101"/>
      <c r="AA559" s="101"/>
      <c r="AB559" s="101"/>
      <c r="AC559" s="101"/>
      <c r="AD559" s="101"/>
      <c r="AE559" s="101"/>
      <c r="AF559" s="101"/>
      <c r="AG559" s="101"/>
    </row>
    <row r="560" spans="1:33" ht="12.75">
      <c r="A560" s="138"/>
      <c r="B560" s="137"/>
      <c r="C560" s="137"/>
      <c r="D560" s="137"/>
      <c r="E560" s="137"/>
      <c r="F560" s="137"/>
      <c r="G560" s="137"/>
      <c r="H560" s="137"/>
      <c r="I560" s="135"/>
      <c r="J560" s="137"/>
      <c r="K560" s="221"/>
      <c r="L560" s="101"/>
      <c r="M560" s="101"/>
      <c r="N560" s="101"/>
      <c r="O560" s="101"/>
      <c r="P560" s="101"/>
      <c r="Q560" s="101"/>
      <c r="R560" s="101"/>
      <c r="S560" s="101"/>
      <c r="T560" s="101"/>
      <c r="U560" s="101"/>
      <c r="V560" s="101"/>
      <c r="W560" s="101"/>
      <c r="X560" s="101"/>
      <c r="Y560" s="101"/>
      <c r="Z560" s="101"/>
      <c r="AA560" s="101"/>
      <c r="AB560" s="101"/>
      <c r="AC560" s="101"/>
      <c r="AD560" s="101"/>
      <c r="AE560" s="101"/>
      <c r="AF560" s="101"/>
      <c r="AG560" s="101"/>
    </row>
    <row r="561" spans="1:33" ht="12.75">
      <c r="A561" s="138"/>
      <c r="B561" s="137"/>
      <c r="C561" s="137"/>
      <c r="D561" s="137"/>
      <c r="E561" s="137"/>
      <c r="F561" s="137"/>
      <c r="G561" s="137"/>
      <c r="H561" s="137"/>
      <c r="I561" s="135"/>
      <c r="J561" s="137"/>
      <c r="K561" s="221"/>
      <c r="L561" s="101"/>
      <c r="M561" s="101"/>
      <c r="N561" s="101"/>
      <c r="O561" s="101"/>
      <c r="P561" s="101"/>
      <c r="Q561" s="101"/>
      <c r="R561" s="101"/>
      <c r="S561" s="101"/>
      <c r="T561" s="101"/>
      <c r="U561" s="101"/>
      <c r="V561" s="101"/>
      <c r="W561" s="101"/>
      <c r="X561" s="101"/>
      <c r="Y561" s="101"/>
      <c r="Z561" s="101"/>
      <c r="AA561" s="101"/>
      <c r="AB561" s="101"/>
      <c r="AC561" s="101"/>
      <c r="AD561" s="101"/>
      <c r="AE561" s="101"/>
      <c r="AF561" s="101"/>
      <c r="AG561" s="101"/>
    </row>
    <row r="562" spans="1:33" ht="12.75">
      <c r="A562" s="138"/>
      <c r="B562" s="137"/>
      <c r="C562" s="137"/>
      <c r="D562" s="137"/>
      <c r="E562" s="137"/>
      <c r="F562" s="137"/>
      <c r="G562" s="137"/>
      <c r="H562" s="137"/>
      <c r="I562" s="135"/>
      <c r="J562" s="137"/>
      <c r="K562" s="221"/>
      <c r="L562" s="101"/>
      <c r="M562" s="101"/>
      <c r="N562" s="101"/>
      <c r="O562" s="101"/>
      <c r="P562" s="101"/>
      <c r="Q562" s="101"/>
      <c r="R562" s="101"/>
      <c r="S562" s="101"/>
      <c r="T562" s="101"/>
      <c r="U562" s="101"/>
      <c r="V562" s="101"/>
      <c r="W562" s="101"/>
      <c r="X562" s="101"/>
      <c r="Y562" s="101"/>
      <c r="Z562" s="101"/>
      <c r="AA562" s="101"/>
      <c r="AB562" s="101"/>
      <c r="AC562" s="101"/>
      <c r="AD562" s="101"/>
      <c r="AE562" s="101"/>
      <c r="AF562" s="101"/>
      <c r="AG562" s="101"/>
    </row>
    <row r="563" spans="1:33" ht="12.75">
      <c r="A563" s="138"/>
      <c r="B563" s="137"/>
      <c r="C563" s="137"/>
      <c r="D563" s="137"/>
      <c r="E563" s="137"/>
      <c r="F563" s="137"/>
      <c r="G563" s="137"/>
      <c r="H563" s="137"/>
      <c r="I563" s="135"/>
      <c r="J563" s="137"/>
      <c r="K563" s="221"/>
      <c r="L563" s="101"/>
      <c r="M563" s="101"/>
      <c r="N563" s="101"/>
      <c r="O563" s="101"/>
      <c r="P563" s="101"/>
      <c r="Q563" s="101"/>
      <c r="R563" s="101"/>
      <c r="S563" s="101"/>
      <c r="T563" s="101"/>
      <c r="U563" s="101"/>
      <c r="V563" s="101"/>
      <c r="W563" s="101"/>
      <c r="X563" s="101"/>
      <c r="Y563" s="101"/>
      <c r="Z563" s="101"/>
      <c r="AA563" s="101"/>
      <c r="AB563" s="101"/>
      <c r="AC563" s="101"/>
      <c r="AD563" s="101"/>
      <c r="AE563" s="101"/>
      <c r="AF563" s="101"/>
      <c r="AG563" s="101"/>
    </row>
    <row r="564" spans="1:33" ht="12.75">
      <c r="A564" s="138"/>
      <c r="B564" s="137"/>
      <c r="C564" s="137"/>
      <c r="D564" s="137"/>
      <c r="E564" s="137"/>
      <c r="F564" s="137"/>
      <c r="G564" s="137"/>
      <c r="H564" s="137"/>
      <c r="I564" s="135"/>
      <c r="J564" s="137"/>
      <c r="K564" s="221"/>
      <c r="L564" s="101"/>
      <c r="M564" s="101"/>
      <c r="N564" s="101"/>
      <c r="O564" s="101"/>
      <c r="P564" s="101"/>
      <c r="Q564" s="101"/>
      <c r="R564" s="101"/>
      <c r="S564" s="101"/>
      <c r="T564" s="101"/>
      <c r="U564" s="101"/>
      <c r="V564" s="101"/>
      <c r="W564" s="101"/>
      <c r="X564" s="101"/>
      <c r="Y564" s="101"/>
      <c r="Z564" s="101"/>
      <c r="AA564" s="101"/>
      <c r="AB564" s="101"/>
      <c r="AC564" s="101"/>
      <c r="AD564" s="101"/>
      <c r="AE564" s="101"/>
      <c r="AF564" s="101"/>
      <c r="AG564" s="101"/>
    </row>
    <row r="565" spans="1:33" ht="12.75">
      <c r="A565" s="138"/>
      <c r="B565" s="137"/>
      <c r="C565" s="137"/>
      <c r="D565" s="137"/>
      <c r="E565" s="137"/>
      <c r="F565" s="137"/>
      <c r="G565" s="137"/>
      <c r="H565" s="137"/>
      <c r="I565" s="135"/>
      <c r="J565" s="137"/>
      <c r="K565" s="221"/>
      <c r="L565" s="101"/>
      <c r="M565" s="101"/>
      <c r="N565" s="101"/>
      <c r="O565" s="101"/>
      <c r="P565" s="101"/>
      <c r="Q565" s="101"/>
      <c r="R565" s="101"/>
      <c r="S565" s="101"/>
      <c r="T565" s="101"/>
      <c r="U565" s="101"/>
      <c r="V565" s="101"/>
      <c r="W565" s="101"/>
      <c r="X565" s="101"/>
      <c r="Y565" s="101"/>
      <c r="Z565" s="101"/>
      <c r="AA565" s="101"/>
      <c r="AB565" s="101"/>
      <c r="AC565" s="101"/>
      <c r="AD565" s="101"/>
      <c r="AE565" s="101"/>
      <c r="AF565" s="101"/>
      <c r="AG565" s="101"/>
    </row>
    <row r="566" spans="1:33" ht="12.75">
      <c r="A566" s="138"/>
      <c r="B566" s="137"/>
      <c r="C566" s="137"/>
      <c r="D566" s="137"/>
      <c r="E566" s="137"/>
      <c r="F566" s="137"/>
      <c r="G566" s="137"/>
      <c r="H566" s="137"/>
      <c r="I566" s="135"/>
      <c r="J566" s="137"/>
      <c r="K566" s="221"/>
      <c r="L566" s="101"/>
      <c r="M566" s="101"/>
      <c r="N566" s="101"/>
      <c r="O566" s="101"/>
      <c r="P566" s="101"/>
      <c r="Q566" s="101"/>
      <c r="R566" s="101"/>
      <c r="S566" s="101"/>
      <c r="T566" s="101"/>
      <c r="U566" s="101"/>
      <c r="V566" s="101"/>
      <c r="W566" s="101"/>
      <c r="X566" s="101"/>
      <c r="Y566" s="101"/>
      <c r="Z566" s="101"/>
      <c r="AA566" s="101"/>
      <c r="AB566" s="101"/>
      <c r="AC566" s="101"/>
      <c r="AD566" s="101"/>
      <c r="AE566" s="101"/>
      <c r="AF566" s="101"/>
      <c r="AG566" s="101"/>
    </row>
    <row r="567" spans="1:33" ht="12.75">
      <c r="A567" s="138"/>
      <c r="B567" s="137"/>
      <c r="C567" s="137"/>
      <c r="D567" s="137"/>
      <c r="E567" s="137"/>
      <c r="F567" s="137"/>
      <c r="G567" s="137"/>
      <c r="H567" s="137"/>
      <c r="I567" s="135"/>
      <c r="J567" s="137"/>
      <c r="K567" s="221"/>
      <c r="L567" s="101"/>
      <c r="M567" s="101"/>
      <c r="N567" s="101"/>
      <c r="O567" s="101"/>
      <c r="P567" s="101"/>
      <c r="Q567" s="101"/>
      <c r="R567" s="101"/>
      <c r="S567" s="101"/>
      <c r="T567" s="101"/>
      <c r="U567" s="101"/>
      <c r="V567" s="101"/>
      <c r="W567" s="101"/>
      <c r="X567" s="101"/>
      <c r="Y567" s="101"/>
      <c r="Z567" s="101"/>
      <c r="AA567" s="101"/>
      <c r="AB567" s="101"/>
      <c r="AC567" s="101"/>
      <c r="AD567" s="101"/>
      <c r="AE567" s="101"/>
      <c r="AF567" s="101"/>
      <c r="AG567" s="101"/>
    </row>
    <row r="568" spans="1:33" ht="12.75">
      <c r="A568" s="138"/>
      <c r="B568" s="137"/>
      <c r="C568" s="137"/>
      <c r="D568" s="137"/>
      <c r="E568" s="137"/>
      <c r="F568" s="137"/>
      <c r="G568" s="137"/>
      <c r="H568" s="137"/>
      <c r="I568" s="135"/>
      <c r="J568" s="137"/>
      <c r="K568" s="221"/>
      <c r="L568" s="101"/>
      <c r="M568" s="101"/>
      <c r="N568" s="101"/>
      <c r="O568" s="101"/>
      <c r="P568" s="101"/>
      <c r="Q568" s="101"/>
      <c r="R568" s="101"/>
      <c r="S568" s="101"/>
      <c r="T568" s="101"/>
      <c r="U568" s="101"/>
      <c r="V568" s="101"/>
      <c r="W568" s="101"/>
      <c r="X568" s="101"/>
      <c r="Y568" s="101"/>
      <c r="Z568" s="101"/>
      <c r="AA568" s="101"/>
      <c r="AB568" s="101"/>
      <c r="AC568" s="101"/>
      <c r="AD568" s="101"/>
      <c r="AE568" s="101"/>
      <c r="AF568" s="101"/>
      <c r="AG568" s="101"/>
    </row>
    <row r="569" spans="1:33" ht="12.75">
      <c r="A569" s="138"/>
      <c r="B569" s="137"/>
      <c r="C569" s="137"/>
      <c r="D569" s="137"/>
      <c r="E569" s="137"/>
      <c r="F569" s="137"/>
      <c r="G569" s="137"/>
      <c r="H569" s="137"/>
      <c r="I569" s="135"/>
      <c r="J569" s="137"/>
      <c r="K569" s="221"/>
      <c r="L569" s="101"/>
      <c r="M569" s="101"/>
      <c r="N569" s="101"/>
      <c r="O569" s="101"/>
      <c r="P569" s="101"/>
      <c r="Q569" s="101"/>
      <c r="R569" s="101"/>
      <c r="S569" s="101"/>
      <c r="T569" s="101"/>
      <c r="U569" s="101"/>
      <c r="V569" s="101"/>
      <c r="W569" s="101"/>
      <c r="X569" s="101"/>
      <c r="Y569" s="101"/>
      <c r="Z569" s="101"/>
      <c r="AA569" s="101"/>
      <c r="AB569" s="101"/>
      <c r="AC569" s="101"/>
      <c r="AD569" s="101"/>
      <c r="AE569" s="101"/>
      <c r="AF569" s="101"/>
      <c r="AG569" s="101"/>
    </row>
    <row r="570" spans="1:33" ht="12.75">
      <c r="A570" s="138"/>
      <c r="B570" s="137"/>
      <c r="C570" s="137"/>
      <c r="D570" s="137"/>
      <c r="E570" s="137"/>
      <c r="F570" s="137"/>
      <c r="G570" s="137"/>
      <c r="H570" s="137"/>
      <c r="I570" s="135"/>
      <c r="J570" s="137"/>
      <c r="K570" s="22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row>
    <row r="571" spans="1:33" ht="12.75">
      <c r="A571" s="138"/>
      <c r="B571" s="137"/>
      <c r="C571" s="137"/>
      <c r="D571" s="137"/>
      <c r="E571" s="137"/>
      <c r="F571" s="137"/>
      <c r="G571" s="137"/>
      <c r="H571" s="137"/>
      <c r="I571" s="135"/>
      <c r="J571" s="137"/>
      <c r="K571" s="22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row>
    <row r="572" spans="1:33" ht="12.75">
      <c r="A572" s="138"/>
      <c r="B572" s="137"/>
      <c r="C572" s="137"/>
      <c r="D572" s="137"/>
      <c r="E572" s="137"/>
      <c r="F572" s="137"/>
      <c r="G572" s="137"/>
      <c r="H572" s="137"/>
      <c r="I572" s="135"/>
      <c r="J572" s="137"/>
      <c r="K572" s="22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row>
    <row r="573" spans="1:33" ht="12.75">
      <c r="A573" s="138"/>
      <c r="B573" s="137"/>
      <c r="C573" s="137"/>
      <c r="D573" s="137"/>
      <c r="E573" s="137"/>
      <c r="F573" s="137"/>
      <c r="G573" s="137"/>
      <c r="H573" s="137"/>
      <c r="I573" s="135"/>
      <c r="J573" s="137"/>
      <c r="K573" s="221"/>
      <c r="L573" s="101"/>
      <c r="M573" s="101"/>
      <c r="N573" s="101"/>
      <c r="O573" s="101"/>
      <c r="P573" s="101"/>
      <c r="Q573" s="101"/>
      <c r="R573" s="101"/>
      <c r="S573" s="101"/>
      <c r="T573" s="101"/>
      <c r="U573" s="101"/>
      <c r="V573" s="101"/>
      <c r="W573" s="101"/>
      <c r="X573" s="101"/>
      <c r="Y573" s="101"/>
      <c r="Z573" s="101"/>
      <c r="AA573" s="101"/>
      <c r="AB573" s="101"/>
      <c r="AC573" s="101"/>
      <c r="AD573" s="101"/>
      <c r="AE573" s="101"/>
      <c r="AF573" s="101"/>
      <c r="AG573" s="101"/>
    </row>
    <row r="574" spans="1:33" ht="12.75">
      <c r="A574" s="138"/>
      <c r="B574" s="137"/>
      <c r="C574" s="137"/>
      <c r="D574" s="137"/>
      <c r="E574" s="137"/>
      <c r="F574" s="137"/>
      <c r="G574" s="137"/>
      <c r="H574" s="137"/>
      <c r="I574" s="135"/>
      <c r="J574" s="137"/>
      <c r="K574" s="221"/>
      <c r="L574" s="101"/>
      <c r="M574" s="101"/>
      <c r="N574" s="101"/>
      <c r="O574" s="101"/>
      <c r="P574" s="101"/>
      <c r="Q574" s="101"/>
      <c r="R574" s="101"/>
      <c r="S574" s="101"/>
      <c r="T574" s="101"/>
      <c r="U574" s="101"/>
      <c r="V574" s="101"/>
      <c r="W574" s="101"/>
      <c r="X574" s="101"/>
      <c r="Y574" s="101"/>
      <c r="Z574" s="101"/>
      <c r="AA574" s="101"/>
      <c r="AB574" s="101"/>
      <c r="AC574" s="101"/>
      <c r="AD574" s="101"/>
      <c r="AE574" s="101"/>
      <c r="AF574" s="101"/>
      <c r="AG574" s="101"/>
    </row>
    <row r="575" spans="1:33" ht="12.75">
      <c r="A575" s="138"/>
      <c r="B575" s="137"/>
      <c r="C575" s="137"/>
      <c r="D575" s="137"/>
      <c r="E575" s="137"/>
      <c r="F575" s="137"/>
      <c r="G575" s="137"/>
      <c r="H575" s="137"/>
      <c r="I575" s="135"/>
      <c r="J575" s="137"/>
      <c r="K575" s="221"/>
      <c r="L575" s="101"/>
      <c r="M575" s="101"/>
      <c r="N575" s="101"/>
      <c r="O575" s="101"/>
      <c r="P575" s="101"/>
      <c r="Q575" s="101"/>
      <c r="R575" s="101"/>
      <c r="S575" s="101"/>
      <c r="T575" s="101"/>
      <c r="U575" s="101"/>
      <c r="V575" s="101"/>
      <c r="W575" s="101"/>
      <c r="X575" s="101"/>
      <c r="Y575" s="101"/>
      <c r="Z575" s="101"/>
      <c r="AA575" s="101"/>
      <c r="AB575" s="101"/>
      <c r="AC575" s="101"/>
      <c r="AD575" s="101"/>
      <c r="AE575" s="101"/>
      <c r="AF575" s="101"/>
      <c r="AG575" s="101"/>
    </row>
    <row r="576" spans="1:33" ht="12.75">
      <c r="A576" s="138"/>
      <c r="B576" s="137"/>
      <c r="C576" s="137"/>
      <c r="D576" s="137"/>
      <c r="E576" s="137"/>
      <c r="F576" s="137"/>
      <c r="G576" s="137"/>
      <c r="H576" s="137"/>
      <c r="I576" s="135"/>
      <c r="J576" s="137"/>
      <c r="K576" s="221"/>
      <c r="L576" s="101"/>
      <c r="M576" s="101"/>
      <c r="N576" s="101"/>
      <c r="O576" s="101"/>
      <c r="P576" s="101"/>
      <c r="Q576" s="101"/>
      <c r="R576" s="101"/>
      <c r="S576" s="101"/>
      <c r="T576" s="101"/>
      <c r="U576" s="101"/>
      <c r="V576" s="101"/>
      <c r="W576" s="101"/>
      <c r="X576" s="101"/>
      <c r="Y576" s="101"/>
      <c r="Z576" s="101"/>
      <c r="AA576" s="101"/>
      <c r="AB576" s="101"/>
      <c r="AC576" s="101"/>
      <c r="AD576" s="101"/>
      <c r="AE576" s="101"/>
      <c r="AF576" s="101"/>
      <c r="AG576" s="101"/>
    </row>
    <row r="577" spans="1:33" ht="12.75">
      <c r="A577" s="138"/>
      <c r="B577" s="137"/>
      <c r="C577" s="137"/>
      <c r="D577" s="137"/>
      <c r="E577" s="137"/>
      <c r="F577" s="137"/>
      <c r="G577" s="137"/>
      <c r="H577" s="137"/>
      <c r="I577" s="135"/>
      <c r="J577" s="137"/>
      <c r="K577" s="221"/>
      <c r="L577" s="101"/>
      <c r="M577" s="101"/>
      <c r="N577" s="101"/>
      <c r="O577" s="101"/>
      <c r="P577" s="101"/>
      <c r="Q577" s="101"/>
      <c r="R577" s="101"/>
      <c r="S577" s="101"/>
      <c r="T577" s="101"/>
      <c r="U577" s="101"/>
      <c r="V577" s="101"/>
      <c r="W577" s="101"/>
      <c r="X577" s="101"/>
      <c r="Y577" s="101"/>
      <c r="Z577" s="101"/>
      <c r="AA577" s="101"/>
      <c r="AB577" s="101"/>
      <c r="AC577" s="101"/>
      <c r="AD577" s="101"/>
      <c r="AE577" s="101"/>
      <c r="AF577" s="101"/>
      <c r="AG577" s="101"/>
    </row>
    <row r="578" spans="1:33" ht="12.75">
      <c r="A578" s="138"/>
      <c r="B578" s="137"/>
      <c r="C578" s="137"/>
      <c r="D578" s="137"/>
      <c r="E578" s="137"/>
      <c r="F578" s="137"/>
      <c r="G578" s="137"/>
      <c r="H578" s="137"/>
      <c r="I578" s="135"/>
      <c r="J578" s="137"/>
      <c r="K578" s="221"/>
      <c r="L578" s="101"/>
      <c r="M578" s="101"/>
      <c r="N578" s="101"/>
      <c r="O578" s="101"/>
      <c r="P578" s="101"/>
      <c r="Q578" s="101"/>
      <c r="R578" s="101"/>
      <c r="S578" s="101"/>
      <c r="T578" s="101"/>
      <c r="U578" s="101"/>
      <c r="V578" s="101"/>
      <c r="W578" s="101"/>
      <c r="X578" s="101"/>
      <c r="Y578" s="101"/>
      <c r="Z578" s="101"/>
      <c r="AA578" s="101"/>
      <c r="AB578" s="101"/>
      <c r="AC578" s="101"/>
      <c r="AD578" s="101"/>
      <c r="AE578" s="101"/>
      <c r="AF578" s="101"/>
      <c r="AG578" s="101"/>
    </row>
    <row r="579" spans="1:33" ht="12.75">
      <c r="A579" s="138"/>
      <c r="B579" s="137"/>
      <c r="C579" s="137"/>
      <c r="D579" s="137"/>
      <c r="E579" s="137"/>
      <c r="F579" s="137"/>
      <c r="G579" s="137"/>
      <c r="H579" s="137"/>
      <c r="I579" s="135"/>
      <c r="J579" s="137"/>
      <c r="K579" s="221"/>
      <c r="L579" s="101"/>
      <c r="M579" s="101"/>
      <c r="N579" s="101"/>
      <c r="O579" s="101"/>
      <c r="P579" s="101"/>
      <c r="Q579" s="101"/>
      <c r="R579" s="101"/>
      <c r="S579" s="101"/>
      <c r="T579" s="101"/>
      <c r="U579" s="101"/>
      <c r="V579" s="101"/>
      <c r="W579" s="101"/>
      <c r="X579" s="101"/>
      <c r="Y579" s="101"/>
      <c r="Z579" s="101"/>
      <c r="AA579" s="101"/>
      <c r="AB579" s="101"/>
      <c r="AC579" s="101"/>
      <c r="AD579" s="101"/>
      <c r="AE579" s="101"/>
      <c r="AF579" s="101"/>
      <c r="AG579" s="101"/>
    </row>
    <row r="580" spans="1:33" ht="12.75">
      <c r="A580" s="138"/>
      <c r="B580" s="137"/>
      <c r="C580" s="137"/>
      <c r="D580" s="137"/>
      <c r="E580" s="137"/>
      <c r="F580" s="137"/>
      <c r="G580" s="137"/>
      <c r="H580" s="137"/>
      <c r="I580" s="135"/>
      <c r="J580" s="137"/>
      <c r="K580" s="221"/>
      <c r="L580" s="101"/>
      <c r="M580" s="101"/>
      <c r="N580" s="101"/>
      <c r="O580" s="101"/>
      <c r="P580" s="101"/>
      <c r="Q580" s="101"/>
      <c r="R580" s="101"/>
      <c r="S580" s="101"/>
      <c r="T580" s="101"/>
      <c r="U580" s="101"/>
      <c r="V580" s="101"/>
      <c r="W580" s="101"/>
      <c r="X580" s="101"/>
      <c r="Y580" s="101"/>
      <c r="Z580" s="101"/>
      <c r="AA580" s="101"/>
      <c r="AB580" s="101"/>
      <c r="AC580" s="101"/>
      <c r="AD580" s="101"/>
      <c r="AE580" s="101"/>
      <c r="AF580" s="101"/>
      <c r="AG580" s="101"/>
    </row>
    <row r="581" spans="1:33" ht="12.75">
      <c r="A581" s="138"/>
      <c r="B581" s="137"/>
      <c r="C581" s="137"/>
      <c r="D581" s="137"/>
      <c r="E581" s="137"/>
      <c r="F581" s="137"/>
      <c r="G581" s="137"/>
      <c r="H581" s="137"/>
      <c r="I581" s="135"/>
      <c r="J581" s="137"/>
      <c r="K581" s="221"/>
      <c r="L581" s="101"/>
      <c r="M581" s="101"/>
      <c r="N581" s="101"/>
      <c r="O581" s="101"/>
      <c r="P581" s="101"/>
      <c r="Q581" s="101"/>
      <c r="R581" s="101"/>
      <c r="S581" s="101"/>
      <c r="T581" s="101"/>
      <c r="U581" s="101"/>
      <c r="V581" s="101"/>
      <c r="W581" s="101"/>
      <c r="X581" s="101"/>
      <c r="Y581" s="101"/>
      <c r="Z581" s="101"/>
      <c r="AA581" s="101"/>
      <c r="AB581" s="101"/>
      <c r="AC581" s="101"/>
      <c r="AD581" s="101"/>
      <c r="AE581" s="101"/>
      <c r="AF581" s="101"/>
      <c r="AG581" s="101"/>
    </row>
    <row r="582" spans="1:33" ht="12.75">
      <c r="A582" s="138"/>
      <c r="B582" s="137"/>
      <c r="C582" s="137"/>
      <c r="D582" s="137"/>
      <c r="E582" s="137"/>
      <c r="F582" s="137"/>
      <c r="G582" s="137"/>
      <c r="H582" s="137"/>
      <c r="I582" s="135"/>
      <c r="J582" s="137"/>
      <c r="K582" s="221"/>
      <c r="L582" s="101"/>
      <c r="M582" s="101"/>
      <c r="N582" s="101"/>
      <c r="O582" s="101"/>
      <c r="P582" s="101"/>
      <c r="Q582" s="101"/>
      <c r="R582" s="101"/>
      <c r="S582" s="101"/>
      <c r="T582" s="101"/>
      <c r="U582" s="101"/>
      <c r="V582" s="101"/>
      <c r="W582" s="101"/>
      <c r="X582" s="101"/>
      <c r="Y582" s="101"/>
      <c r="Z582" s="101"/>
      <c r="AA582" s="101"/>
      <c r="AB582" s="101"/>
      <c r="AC582" s="101"/>
      <c r="AD582" s="101"/>
      <c r="AE582" s="101"/>
      <c r="AF582" s="101"/>
      <c r="AG582" s="101"/>
    </row>
    <row r="583" spans="1:33" ht="12.75">
      <c r="A583" s="138"/>
      <c r="B583" s="137"/>
      <c r="C583" s="137"/>
      <c r="D583" s="137"/>
      <c r="E583" s="137"/>
      <c r="F583" s="137"/>
      <c r="G583" s="137"/>
      <c r="H583" s="137"/>
      <c r="I583" s="135"/>
      <c r="J583" s="137"/>
      <c r="K583" s="221"/>
      <c r="L583" s="101"/>
      <c r="M583" s="101"/>
      <c r="N583" s="101"/>
      <c r="O583" s="101"/>
      <c r="P583" s="101"/>
      <c r="Q583" s="101"/>
      <c r="R583" s="101"/>
      <c r="S583" s="101"/>
      <c r="T583" s="101"/>
      <c r="U583" s="101"/>
      <c r="V583" s="101"/>
      <c r="W583" s="101"/>
      <c r="X583" s="101"/>
      <c r="Y583" s="101"/>
      <c r="Z583" s="101"/>
      <c r="AA583" s="101"/>
      <c r="AB583" s="101"/>
      <c r="AC583" s="101"/>
      <c r="AD583" s="101"/>
      <c r="AE583" s="101"/>
      <c r="AF583" s="101"/>
      <c r="AG583" s="101"/>
    </row>
    <row r="584" spans="1:33" ht="12.75">
      <c r="A584" s="138"/>
      <c r="B584" s="137"/>
      <c r="C584" s="137"/>
      <c r="D584" s="137"/>
      <c r="E584" s="137"/>
      <c r="F584" s="137"/>
      <c r="G584" s="137"/>
      <c r="H584" s="137"/>
      <c r="I584" s="135"/>
      <c r="J584" s="137"/>
      <c r="K584" s="221"/>
      <c r="L584" s="101"/>
      <c r="M584" s="101"/>
      <c r="N584" s="101"/>
      <c r="O584" s="101"/>
      <c r="P584" s="101"/>
      <c r="Q584" s="101"/>
      <c r="R584" s="101"/>
      <c r="S584" s="101"/>
      <c r="T584" s="101"/>
      <c r="U584" s="101"/>
      <c r="V584" s="101"/>
      <c r="W584" s="101"/>
      <c r="X584" s="101"/>
      <c r="Y584" s="101"/>
      <c r="Z584" s="101"/>
      <c r="AA584" s="101"/>
      <c r="AB584" s="101"/>
      <c r="AC584" s="101"/>
      <c r="AD584" s="101"/>
      <c r="AE584" s="101"/>
      <c r="AF584" s="101"/>
      <c r="AG584" s="101"/>
    </row>
    <row r="585" spans="1:33" ht="12.75">
      <c r="A585" s="138"/>
      <c r="B585" s="137"/>
      <c r="C585" s="137"/>
      <c r="D585" s="137"/>
      <c r="E585" s="137"/>
      <c r="F585" s="137"/>
      <c r="G585" s="137"/>
      <c r="H585" s="137"/>
      <c r="I585" s="135"/>
      <c r="J585" s="137"/>
      <c r="K585" s="221"/>
      <c r="L585" s="101"/>
      <c r="M585" s="101"/>
      <c r="N585" s="101"/>
      <c r="O585" s="101"/>
      <c r="P585" s="101"/>
      <c r="Q585" s="101"/>
      <c r="R585" s="101"/>
      <c r="S585" s="101"/>
      <c r="T585" s="101"/>
      <c r="U585" s="101"/>
      <c r="V585" s="101"/>
      <c r="W585" s="101"/>
      <c r="X585" s="101"/>
      <c r="Y585" s="101"/>
      <c r="Z585" s="101"/>
      <c r="AA585" s="101"/>
      <c r="AB585" s="101"/>
      <c r="AC585" s="101"/>
      <c r="AD585" s="101"/>
      <c r="AE585" s="101"/>
      <c r="AF585" s="101"/>
      <c r="AG585" s="101"/>
    </row>
    <row r="586" spans="1:33" ht="12.75">
      <c r="A586" s="138"/>
      <c r="B586" s="137"/>
      <c r="C586" s="137"/>
      <c r="D586" s="137"/>
      <c r="E586" s="137"/>
      <c r="F586" s="137"/>
      <c r="G586" s="137"/>
      <c r="H586" s="137"/>
      <c r="I586" s="135"/>
      <c r="J586" s="137"/>
      <c r="K586" s="221"/>
      <c r="L586" s="101"/>
      <c r="M586" s="101"/>
      <c r="N586" s="101"/>
      <c r="O586" s="101"/>
      <c r="P586" s="101"/>
      <c r="Q586" s="101"/>
      <c r="R586" s="101"/>
      <c r="S586" s="101"/>
      <c r="T586" s="101"/>
      <c r="U586" s="101"/>
      <c r="V586" s="101"/>
      <c r="W586" s="101"/>
      <c r="X586" s="101"/>
      <c r="Y586" s="101"/>
      <c r="Z586" s="101"/>
      <c r="AA586" s="101"/>
      <c r="AB586" s="101"/>
      <c r="AC586" s="101"/>
      <c r="AD586" s="101"/>
      <c r="AE586" s="101"/>
      <c r="AF586" s="101"/>
      <c r="AG586" s="101"/>
    </row>
    <row r="587" spans="1:33" ht="12.75">
      <c r="A587" s="138"/>
      <c r="B587" s="137"/>
      <c r="C587" s="137"/>
      <c r="D587" s="137"/>
      <c r="E587" s="137"/>
      <c r="F587" s="137"/>
      <c r="G587" s="137"/>
      <c r="H587" s="137"/>
      <c r="I587" s="135"/>
      <c r="J587" s="137"/>
      <c r="K587" s="221"/>
      <c r="L587" s="101"/>
      <c r="M587" s="101"/>
      <c r="N587" s="101"/>
      <c r="O587" s="101"/>
      <c r="P587" s="101"/>
      <c r="Q587" s="101"/>
      <c r="R587" s="101"/>
      <c r="S587" s="101"/>
      <c r="T587" s="101"/>
      <c r="U587" s="101"/>
      <c r="V587" s="101"/>
      <c r="W587" s="101"/>
      <c r="X587" s="101"/>
      <c r="Y587" s="101"/>
      <c r="Z587" s="101"/>
      <c r="AA587" s="101"/>
      <c r="AB587" s="101"/>
      <c r="AC587" s="101"/>
      <c r="AD587" s="101"/>
      <c r="AE587" s="101"/>
      <c r="AF587" s="101"/>
      <c r="AG587" s="101"/>
    </row>
    <row r="588" spans="1:33" ht="12.75">
      <c r="A588" s="138"/>
      <c r="B588" s="137"/>
      <c r="C588" s="137"/>
      <c r="D588" s="137"/>
      <c r="E588" s="137"/>
      <c r="F588" s="137"/>
      <c r="G588" s="137"/>
      <c r="H588" s="137"/>
      <c r="I588" s="135"/>
      <c r="J588" s="137"/>
      <c r="K588" s="221"/>
      <c r="L588" s="101"/>
      <c r="M588" s="101"/>
      <c r="N588" s="101"/>
      <c r="O588" s="101"/>
      <c r="P588" s="101"/>
      <c r="Q588" s="101"/>
      <c r="R588" s="101"/>
      <c r="S588" s="101"/>
      <c r="T588" s="101"/>
      <c r="U588" s="101"/>
      <c r="V588" s="101"/>
      <c r="W588" s="101"/>
      <c r="X588" s="101"/>
      <c r="Y588" s="101"/>
      <c r="Z588" s="101"/>
      <c r="AA588" s="101"/>
      <c r="AB588" s="101"/>
      <c r="AC588" s="101"/>
      <c r="AD588" s="101"/>
      <c r="AE588" s="101"/>
      <c r="AF588" s="101"/>
      <c r="AG588" s="101"/>
    </row>
    <row r="589" spans="1:33" ht="12.75">
      <c r="A589" s="138"/>
      <c r="B589" s="137"/>
      <c r="C589" s="137"/>
      <c r="D589" s="137"/>
      <c r="E589" s="137"/>
      <c r="F589" s="137"/>
      <c r="G589" s="137"/>
      <c r="H589" s="137"/>
      <c r="I589" s="135"/>
      <c r="J589" s="137"/>
      <c r="K589" s="221"/>
      <c r="L589" s="101"/>
      <c r="M589" s="101"/>
      <c r="N589" s="101"/>
      <c r="O589" s="101"/>
      <c r="P589" s="101"/>
      <c r="Q589" s="101"/>
      <c r="R589" s="101"/>
      <c r="S589" s="101"/>
      <c r="T589" s="101"/>
      <c r="U589" s="101"/>
      <c r="V589" s="101"/>
      <c r="W589" s="101"/>
      <c r="X589" s="101"/>
      <c r="Y589" s="101"/>
      <c r="Z589" s="101"/>
      <c r="AA589" s="101"/>
      <c r="AB589" s="101"/>
      <c r="AC589" s="101"/>
      <c r="AD589" s="101"/>
      <c r="AE589" s="101"/>
      <c r="AF589" s="101"/>
      <c r="AG589" s="101"/>
    </row>
    <row r="590" spans="1:33" ht="12.75">
      <c r="A590" s="138"/>
      <c r="B590" s="137"/>
      <c r="C590" s="137"/>
      <c r="D590" s="137"/>
      <c r="E590" s="137"/>
      <c r="F590" s="137"/>
      <c r="G590" s="137"/>
      <c r="H590" s="137"/>
      <c r="I590" s="135"/>
      <c r="J590" s="137"/>
      <c r="K590" s="22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row>
    <row r="591" spans="1:33" ht="12.75">
      <c r="A591" s="138"/>
      <c r="B591" s="137"/>
      <c r="C591" s="137"/>
      <c r="D591" s="137"/>
      <c r="E591" s="137"/>
      <c r="F591" s="137"/>
      <c r="G591" s="137"/>
      <c r="H591" s="137"/>
      <c r="I591" s="135"/>
      <c r="J591" s="137"/>
      <c r="K591" s="22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row>
    <row r="592" spans="1:33" ht="12.75">
      <c r="A592" s="138"/>
      <c r="B592" s="137"/>
      <c r="C592" s="137"/>
      <c r="D592" s="137"/>
      <c r="E592" s="137"/>
      <c r="F592" s="137"/>
      <c r="G592" s="137"/>
      <c r="H592" s="137"/>
      <c r="I592" s="135"/>
      <c r="J592" s="137"/>
      <c r="K592" s="221"/>
      <c r="L592" s="101"/>
      <c r="M592" s="101"/>
      <c r="N592" s="101"/>
      <c r="O592" s="101"/>
      <c r="P592" s="101"/>
      <c r="Q592" s="101"/>
      <c r="R592" s="101"/>
      <c r="S592" s="101"/>
      <c r="T592" s="101"/>
      <c r="U592" s="101"/>
      <c r="V592" s="101"/>
      <c r="W592" s="101"/>
      <c r="X592" s="101"/>
      <c r="Y592" s="101"/>
      <c r="Z592" s="101"/>
      <c r="AA592" s="101"/>
      <c r="AB592" s="101"/>
      <c r="AC592" s="101"/>
      <c r="AD592" s="101"/>
      <c r="AE592" s="101"/>
      <c r="AF592" s="101"/>
      <c r="AG592" s="101"/>
    </row>
    <row r="593" spans="1:33" ht="12.75">
      <c r="A593" s="138"/>
      <c r="B593" s="137"/>
      <c r="C593" s="137"/>
      <c r="D593" s="137"/>
      <c r="E593" s="137"/>
      <c r="F593" s="137"/>
      <c r="G593" s="137"/>
      <c r="H593" s="137"/>
      <c r="I593" s="135"/>
      <c r="J593" s="137"/>
      <c r="K593" s="221"/>
      <c r="L593" s="101"/>
      <c r="M593" s="101"/>
      <c r="N593" s="101"/>
      <c r="O593" s="101"/>
      <c r="P593" s="101"/>
      <c r="Q593" s="101"/>
      <c r="R593" s="101"/>
      <c r="S593" s="101"/>
      <c r="T593" s="101"/>
      <c r="U593" s="101"/>
      <c r="V593" s="101"/>
      <c r="W593" s="101"/>
      <c r="X593" s="101"/>
      <c r="Y593" s="101"/>
      <c r="Z593" s="101"/>
      <c r="AA593" s="101"/>
      <c r="AB593" s="101"/>
      <c r="AC593" s="101"/>
      <c r="AD593" s="101"/>
      <c r="AE593" s="101"/>
      <c r="AF593" s="101"/>
      <c r="AG593" s="101"/>
    </row>
    <row r="594" spans="1:33" ht="12.75">
      <c r="A594" s="138"/>
      <c r="B594" s="137"/>
      <c r="C594" s="137"/>
      <c r="D594" s="137"/>
      <c r="E594" s="137"/>
      <c r="F594" s="137"/>
      <c r="G594" s="137"/>
      <c r="H594" s="137"/>
      <c r="I594" s="135"/>
      <c r="J594" s="137"/>
      <c r="K594" s="221"/>
      <c r="L594" s="101"/>
      <c r="M594" s="101"/>
      <c r="N594" s="101"/>
      <c r="O594" s="101"/>
      <c r="P594" s="101"/>
      <c r="Q594" s="101"/>
      <c r="R594" s="101"/>
      <c r="S594" s="101"/>
      <c r="T594" s="101"/>
      <c r="U594" s="101"/>
      <c r="V594" s="101"/>
      <c r="W594" s="101"/>
      <c r="X594" s="101"/>
      <c r="Y594" s="101"/>
      <c r="Z594" s="101"/>
      <c r="AA594" s="101"/>
      <c r="AB594" s="101"/>
      <c r="AC594" s="101"/>
      <c r="AD594" s="101"/>
      <c r="AE594" s="101"/>
      <c r="AF594" s="101"/>
      <c r="AG594" s="101"/>
    </row>
    <row r="595" spans="1:33" ht="12.75">
      <c r="A595" s="138"/>
      <c r="B595" s="137"/>
      <c r="C595" s="137"/>
      <c r="D595" s="137"/>
      <c r="E595" s="137"/>
      <c r="F595" s="137"/>
      <c r="G595" s="137"/>
      <c r="H595" s="137"/>
      <c r="I595" s="135"/>
      <c r="J595" s="137"/>
      <c r="K595" s="221"/>
      <c r="L595" s="101"/>
      <c r="M595" s="101"/>
      <c r="N595" s="101"/>
      <c r="O595" s="101"/>
      <c r="P595" s="101"/>
      <c r="Q595" s="101"/>
      <c r="R595" s="101"/>
      <c r="S595" s="101"/>
      <c r="T595" s="101"/>
      <c r="U595" s="101"/>
      <c r="V595" s="101"/>
      <c r="W595" s="101"/>
      <c r="X595" s="101"/>
      <c r="Y595" s="101"/>
      <c r="Z595" s="101"/>
      <c r="AA595" s="101"/>
      <c r="AB595" s="101"/>
      <c r="AC595" s="101"/>
      <c r="AD595" s="101"/>
      <c r="AE595" s="101"/>
      <c r="AF595" s="101"/>
      <c r="AG595" s="101"/>
    </row>
    <row r="596" spans="1:33" ht="12.75">
      <c r="A596" s="138"/>
      <c r="B596" s="137"/>
      <c r="C596" s="137"/>
      <c r="D596" s="137"/>
      <c r="E596" s="137"/>
      <c r="F596" s="137"/>
      <c r="G596" s="137"/>
      <c r="H596" s="137"/>
      <c r="I596" s="135"/>
      <c r="J596" s="137"/>
      <c r="K596" s="221"/>
      <c r="L596" s="101"/>
      <c r="M596" s="101"/>
      <c r="N596" s="101"/>
      <c r="O596" s="101"/>
      <c r="P596" s="101"/>
      <c r="Q596" s="101"/>
      <c r="R596" s="101"/>
      <c r="S596" s="101"/>
      <c r="T596" s="101"/>
      <c r="U596" s="101"/>
      <c r="V596" s="101"/>
      <c r="W596" s="101"/>
      <c r="X596" s="101"/>
      <c r="Y596" s="101"/>
      <c r="Z596" s="101"/>
      <c r="AA596" s="101"/>
      <c r="AB596" s="101"/>
      <c r="AC596" s="101"/>
      <c r="AD596" s="101"/>
      <c r="AE596" s="101"/>
      <c r="AF596" s="101"/>
      <c r="AG596" s="101"/>
    </row>
    <row r="597" spans="1:33" ht="12.75">
      <c r="A597" s="138"/>
      <c r="B597" s="137"/>
      <c r="C597" s="137"/>
      <c r="D597" s="137"/>
      <c r="E597" s="137"/>
      <c r="F597" s="137"/>
      <c r="G597" s="137"/>
      <c r="H597" s="137"/>
      <c r="I597" s="135"/>
      <c r="J597" s="137"/>
      <c r="K597" s="221"/>
      <c r="L597" s="101"/>
      <c r="M597" s="101"/>
      <c r="N597" s="101"/>
      <c r="O597" s="101"/>
      <c r="P597" s="101"/>
      <c r="Q597" s="101"/>
      <c r="R597" s="101"/>
      <c r="S597" s="101"/>
      <c r="T597" s="101"/>
      <c r="U597" s="101"/>
      <c r="V597" s="101"/>
      <c r="W597" s="101"/>
      <c r="X597" s="101"/>
      <c r="Y597" s="101"/>
      <c r="Z597" s="101"/>
      <c r="AA597" s="101"/>
      <c r="AB597" s="101"/>
      <c r="AC597" s="101"/>
      <c r="AD597" s="101"/>
      <c r="AE597" s="101"/>
      <c r="AF597" s="101"/>
      <c r="AG597" s="101"/>
    </row>
    <row r="598" spans="1:33" ht="12.75">
      <c r="A598" s="138"/>
      <c r="B598" s="137"/>
      <c r="C598" s="137"/>
      <c r="D598" s="137"/>
      <c r="E598" s="137"/>
      <c r="F598" s="137"/>
      <c r="G598" s="137"/>
      <c r="H598" s="137"/>
      <c r="I598" s="135"/>
      <c r="J598" s="137"/>
      <c r="K598" s="221"/>
      <c r="L598" s="101"/>
      <c r="M598" s="101"/>
      <c r="N598" s="101"/>
      <c r="O598" s="101"/>
      <c r="P598" s="101"/>
      <c r="Q598" s="101"/>
      <c r="R598" s="101"/>
      <c r="S598" s="101"/>
      <c r="T598" s="101"/>
      <c r="U598" s="101"/>
      <c r="V598" s="101"/>
      <c r="W598" s="101"/>
      <c r="X598" s="101"/>
      <c r="Y598" s="101"/>
      <c r="Z598" s="101"/>
      <c r="AA598" s="101"/>
      <c r="AB598" s="101"/>
      <c r="AC598" s="101"/>
      <c r="AD598" s="101"/>
      <c r="AE598" s="101"/>
      <c r="AF598" s="101"/>
      <c r="AG598" s="101"/>
    </row>
    <row r="599" spans="1:33" ht="12.75">
      <c r="A599" s="138"/>
      <c r="B599" s="137"/>
      <c r="C599" s="137"/>
      <c r="D599" s="137"/>
      <c r="E599" s="137"/>
      <c r="F599" s="137"/>
      <c r="G599" s="137"/>
      <c r="H599" s="137"/>
      <c r="I599" s="135"/>
      <c r="J599" s="137"/>
      <c r="K599" s="221"/>
      <c r="L599" s="101"/>
      <c r="M599" s="101"/>
      <c r="N599" s="101"/>
      <c r="O599" s="101"/>
      <c r="P599" s="101"/>
      <c r="Q599" s="101"/>
      <c r="R599" s="101"/>
      <c r="S599" s="101"/>
      <c r="T599" s="101"/>
      <c r="U599" s="101"/>
      <c r="V599" s="101"/>
      <c r="W599" s="101"/>
      <c r="X599" s="101"/>
      <c r="Y599" s="101"/>
      <c r="Z599" s="101"/>
      <c r="AA599" s="101"/>
      <c r="AB599" s="101"/>
      <c r="AC599" s="101"/>
      <c r="AD599" s="101"/>
      <c r="AE599" s="101"/>
      <c r="AF599" s="101"/>
      <c r="AG599" s="101"/>
    </row>
    <row r="600" spans="1:33" ht="12.75">
      <c r="A600" s="138"/>
      <c r="B600" s="137"/>
      <c r="C600" s="137"/>
      <c r="D600" s="137"/>
      <c r="E600" s="137"/>
      <c r="F600" s="137"/>
      <c r="G600" s="137"/>
      <c r="H600" s="137"/>
      <c r="I600" s="135"/>
      <c r="J600" s="137"/>
      <c r="K600" s="221"/>
      <c r="L600" s="101"/>
      <c r="M600" s="101"/>
      <c r="N600" s="101"/>
      <c r="O600" s="101"/>
      <c r="P600" s="101"/>
      <c r="Q600" s="101"/>
      <c r="R600" s="101"/>
      <c r="S600" s="101"/>
      <c r="T600" s="101"/>
      <c r="U600" s="101"/>
      <c r="V600" s="101"/>
      <c r="W600" s="101"/>
      <c r="X600" s="101"/>
      <c r="Y600" s="101"/>
      <c r="Z600" s="101"/>
      <c r="AA600" s="101"/>
      <c r="AB600" s="101"/>
      <c r="AC600" s="101"/>
      <c r="AD600" s="101"/>
      <c r="AE600" s="101"/>
      <c r="AF600" s="101"/>
      <c r="AG600" s="101"/>
    </row>
    <row r="601" spans="1:33" ht="12.75">
      <c r="A601" s="138"/>
      <c r="B601" s="137"/>
      <c r="C601" s="137"/>
      <c r="D601" s="137"/>
      <c r="E601" s="137"/>
      <c r="F601" s="137"/>
      <c r="G601" s="137"/>
      <c r="H601" s="137"/>
      <c r="I601" s="135"/>
      <c r="J601" s="137"/>
      <c r="K601" s="221"/>
      <c r="L601" s="101"/>
      <c r="M601" s="101"/>
      <c r="N601" s="101"/>
      <c r="O601" s="101"/>
      <c r="P601" s="101"/>
      <c r="Q601" s="101"/>
      <c r="R601" s="101"/>
      <c r="S601" s="101"/>
      <c r="T601" s="101"/>
      <c r="U601" s="101"/>
      <c r="V601" s="101"/>
      <c r="W601" s="101"/>
      <c r="X601" s="101"/>
      <c r="Y601" s="101"/>
      <c r="Z601" s="101"/>
      <c r="AA601" s="101"/>
      <c r="AB601" s="101"/>
      <c r="AC601" s="101"/>
      <c r="AD601" s="101"/>
      <c r="AE601" s="101"/>
      <c r="AF601" s="101"/>
      <c r="AG601" s="101"/>
    </row>
    <row r="602" spans="1:33" ht="12.75">
      <c r="A602" s="138"/>
      <c r="B602" s="137"/>
      <c r="C602" s="137"/>
      <c r="D602" s="137"/>
      <c r="E602" s="137"/>
      <c r="F602" s="137"/>
      <c r="G602" s="137"/>
      <c r="H602" s="137"/>
      <c r="I602" s="135"/>
      <c r="J602" s="137"/>
      <c r="K602" s="221"/>
      <c r="L602" s="101"/>
      <c r="M602" s="101"/>
      <c r="N602" s="101"/>
      <c r="O602" s="101"/>
      <c r="P602" s="101"/>
      <c r="Q602" s="101"/>
      <c r="R602" s="101"/>
      <c r="S602" s="101"/>
      <c r="T602" s="101"/>
      <c r="U602" s="101"/>
      <c r="V602" s="101"/>
      <c r="W602" s="101"/>
      <c r="X602" s="101"/>
      <c r="Y602" s="101"/>
      <c r="Z602" s="101"/>
      <c r="AA602" s="101"/>
      <c r="AB602" s="101"/>
      <c r="AC602" s="101"/>
      <c r="AD602" s="101"/>
      <c r="AE602" s="101"/>
      <c r="AF602" s="101"/>
      <c r="AG602" s="101"/>
    </row>
    <row r="603" spans="1:33" ht="12.75">
      <c r="A603" s="138"/>
      <c r="B603" s="137"/>
      <c r="C603" s="137"/>
      <c r="D603" s="137"/>
      <c r="E603" s="137"/>
      <c r="F603" s="137"/>
      <c r="G603" s="137"/>
      <c r="H603" s="137"/>
      <c r="I603" s="135"/>
      <c r="J603" s="137"/>
      <c r="K603" s="221"/>
      <c r="L603" s="101"/>
      <c r="M603" s="101"/>
      <c r="N603" s="101"/>
      <c r="O603" s="101"/>
      <c r="P603" s="101"/>
      <c r="Q603" s="101"/>
      <c r="R603" s="101"/>
      <c r="S603" s="101"/>
      <c r="T603" s="101"/>
      <c r="U603" s="101"/>
      <c r="V603" s="101"/>
      <c r="W603" s="101"/>
      <c r="X603" s="101"/>
      <c r="Y603" s="101"/>
      <c r="Z603" s="101"/>
      <c r="AA603" s="101"/>
      <c r="AB603" s="101"/>
      <c r="AC603" s="101"/>
      <c r="AD603" s="101"/>
      <c r="AE603" s="101"/>
      <c r="AF603" s="101"/>
      <c r="AG603" s="101"/>
    </row>
    <row r="604" spans="1:33" ht="12.75">
      <c r="A604" s="138"/>
      <c r="B604" s="137"/>
      <c r="C604" s="137"/>
      <c r="D604" s="137"/>
      <c r="E604" s="137"/>
      <c r="F604" s="137"/>
      <c r="G604" s="137"/>
      <c r="H604" s="137"/>
      <c r="I604" s="135"/>
      <c r="J604" s="137"/>
      <c r="K604" s="221"/>
      <c r="L604" s="101"/>
      <c r="M604" s="101"/>
      <c r="N604" s="101"/>
      <c r="O604" s="101"/>
      <c r="P604" s="101"/>
      <c r="Q604" s="101"/>
      <c r="R604" s="101"/>
      <c r="S604" s="101"/>
      <c r="T604" s="101"/>
      <c r="U604" s="101"/>
      <c r="V604" s="101"/>
      <c r="W604" s="101"/>
      <c r="X604" s="101"/>
      <c r="Y604" s="101"/>
      <c r="Z604" s="101"/>
      <c r="AA604" s="101"/>
      <c r="AB604" s="101"/>
      <c r="AC604" s="101"/>
      <c r="AD604" s="101"/>
      <c r="AE604" s="101"/>
      <c r="AF604" s="101"/>
      <c r="AG604" s="101"/>
    </row>
    <row r="605" spans="1:33" ht="12.75">
      <c r="A605" s="138"/>
      <c r="B605" s="137"/>
      <c r="C605" s="137"/>
      <c r="D605" s="137"/>
      <c r="E605" s="137"/>
      <c r="F605" s="137"/>
      <c r="G605" s="137"/>
      <c r="H605" s="137"/>
      <c r="I605" s="135"/>
      <c r="J605" s="137"/>
      <c r="K605" s="221"/>
      <c r="L605" s="101"/>
      <c r="M605" s="101"/>
      <c r="N605" s="101"/>
      <c r="O605" s="101"/>
      <c r="P605" s="101"/>
      <c r="Q605" s="101"/>
      <c r="R605" s="101"/>
      <c r="S605" s="101"/>
      <c r="T605" s="101"/>
      <c r="U605" s="101"/>
      <c r="V605" s="101"/>
      <c r="W605" s="101"/>
      <c r="X605" s="101"/>
      <c r="Y605" s="101"/>
      <c r="Z605" s="101"/>
      <c r="AA605" s="101"/>
      <c r="AB605" s="101"/>
      <c r="AC605" s="101"/>
      <c r="AD605" s="101"/>
      <c r="AE605" s="101"/>
      <c r="AF605" s="101"/>
      <c r="AG605" s="101"/>
    </row>
    <row r="606" spans="1:33" ht="12.75">
      <c r="A606" s="138"/>
      <c r="B606" s="137"/>
      <c r="C606" s="137"/>
      <c r="D606" s="137"/>
      <c r="E606" s="137"/>
      <c r="F606" s="137"/>
      <c r="G606" s="137"/>
      <c r="H606" s="137"/>
      <c r="I606" s="135"/>
      <c r="J606" s="137"/>
      <c r="K606" s="221"/>
      <c r="L606" s="101"/>
      <c r="M606" s="101"/>
      <c r="N606" s="101"/>
      <c r="O606" s="101"/>
      <c r="P606" s="101"/>
      <c r="Q606" s="101"/>
      <c r="R606" s="101"/>
      <c r="S606" s="101"/>
      <c r="T606" s="101"/>
      <c r="U606" s="101"/>
      <c r="V606" s="101"/>
      <c r="W606" s="101"/>
      <c r="X606" s="101"/>
      <c r="Y606" s="101"/>
      <c r="Z606" s="101"/>
      <c r="AA606" s="101"/>
      <c r="AB606" s="101"/>
      <c r="AC606" s="101"/>
      <c r="AD606" s="101"/>
      <c r="AE606" s="101"/>
      <c r="AF606" s="101"/>
      <c r="AG606" s="101"/>
    </row>
    <row r="607" spans="1:33" ht="12.75">
      <c r="A607" s="138"/>
      <c r="B607" s="137"/>
      <c r="C607" s="137"/>
      <c r="D607" s="137"/>
      <c r="E607" s="137"/>
      <c r="F607" s="137"/>
      <c r="G607" s="137"/>
      <c r="H607" s="137"/>
      <c r="I607" s="135"/>
      <c r="J607" s="137"/>
      <c r="K607" s="221"/>
      <c r="L607" s="101"/>
      <c r="M607" s="101"/>
      <c r="N607" s="101"/>
      <c r="O607" s="101"/>
      <c r="P607" s="101"/>
      <c r="Q607" s="101"/>
      <c r="R607" s="101"/>
      <c r="S607" s="101"/>
      <c r="T607" s="101"/>
      <c r="U607" s="101"/>
      <c r="V607" s="101"/>
      <c r="W607" s="101"/>
      <c r="X607" s="101"/>
      <c r="Y607" s="101"/>
      <c r="Z607" s="101"/>
      <c r="AA607" s="101"/>
      <c r="AB607" s="101"/>
      <c r="AC607" s="101"/>
      <c r="AD607" s="101"/>
      <c r="AE607" s="101"/>
      <c r="AF607" s="101"/>
      <c r="AG607" s="101"/>
    </row>
    <row r="608" spans="1:33" ht="12.75">
      <c r="A608" s="138"/>
      <c r="B608" s="137"/>
      <c r="C608" s="137"/>
      <c r="D608" s="137"/>
      <c r="E608" s="137"/>
      <c r="F608" s="137"/>
      <c r="G608" s="137"/>
      <c r="H608" s="137"/>
      <c r="I608" s="135"/>
      <c r="J608" s="137"/>
      <c r="K608" s="221"/>
      <c r="L608" s="101"/>
      <c r="M608" s="101"/>
      <c r="N608" s="101"/>
      <c r="O608" s="101"/>
      <c r="P608" s="101"/>
      <c r="Q608" s="101"/>
      <c r="R608" s="101"/>
      <c r="S608" s="101"/>
      <c r="T608" s="101"/>
      <c r="U608" s="101"/>
      <c r="V608" s="101"/>
      <c r="W608" s="101"/>
      <c r="X608" s="101"/>
      <c r="Y608" s="101"/>
      <c r="Z608" s="101"/>
      <c r="AA608" s="101"/>
      <c r="AB608" s="101"/>
      <c r="AC608" s="101"/>
      <c r="AD608" s="101"/>
      <c r="AE608" s="101"/>
      <c r="AF608" s="101"/>
      <c r="AG608" s="101"/>
    </row>
    <row r="609" spans="1:33" ht="12.75">
      <c r="A609" s="138"/>
      <c r="B609" s="137"/>
      <c r="C609" s="137"/>
      <c r="D609" s="137"/>
      <c r="E609" s="137"/>
      <c r="F609" s="137"/>
      <c r="G609" s="137"/>
      <c r="H609" s="137"/>
      <c r="I609" s="135"/>
      <c r="J609" s="137"/>
      <c r="K609" s="221"/>
      <c r="L609" s="101"/>
      <c r="M609" s="101"/>
      <c r="N609" s="101"/>
      <c r="O609" s="101"/>
      <c r="P609" s="101"/>
      <c r="Q609" s="101"/>
      <c r="R609" s="101"/>
      <c r="S609" s="101"/>
      <c r="T609" s="101"/>
      <c r="U609" s="101"/>
      <c r="V609" s="101"/>
      <c r="W609" s="101"/>
      <c r="X609" s="101"/>
      <c r="Y609" s="101"/>
      <c r="Z609" s="101"/>
      <c r="AA609" s="101"/>
      <c r="AB609" s="101"/>
      <c r="AC609" s="101"/>
      <c r="AD609" s="101"/>
      <c r="AE609" s="101"/>
      <c r="AF609" s="101"/>
      <c r="AG609" s="101"/>
    </row>
    <row r="610" spans="1:33" ht="12.75">
      <c r="A610" s="138"/>
      <c r="B610" s="137"/>
      <c r="C610" s="137"/>
      <c r="D610" s="137"/>
      <c r="E610" s="137"/>
      <c r="F610" s="137"/>
      <c r="G610" s="137"/>
      <c r="H610" s="137"/>
      <c r="I610" s="135"/>
      <c r="J610" s="137"/>
      <c r="K610" s="221"/>
      <c r="L610" s="101"/>
      <c r="M610" s="101"/>
      <c r="N610" s="101"/>
      <c r="O610" s="101"/>
      <c r="P610" s="101"/>
      <c r="Q610" s="101"/>
      <c r="R610" s="101"/>
      <c r="S610" s="101"/>
      <c r="T610" s="101"/>
      <c r="U610" s="101"/>
      <c r="V610" s="101"/>
      <c r="W610" s="101"/>
      <c r="X610" s="101"/>
      <c r="Y610" s="101"/>
      <c r="Z610" s="101"/>
      <c r="AA610" s="101"/>
      <c r="AB610" s="101"/>
      <c r="AC610" s="101"/>
      <c r="AD610" s="101"/>
      <c r="AE610" s="101"/>
      <c r="AF610" s="101"/>
      <c r="AG610" s="101"/>
    </row>
    <row r="611" spans="1:33" ht="12.75">
      <c r="A611" s="138"/>
      <c r="B611" s="137"/>
      <c r="C611" s="137"/>
      <c r="D611" s="137"/>
      <c r="E611" s="137"/>
      <c r="F611" s="137"/>
      <c r="G611" s="137"/>
      <c r="H611" s="137"/>
      <c r="I611" s="135"/>
      <c r="J611" s="137"/>
      <c r="K611" s="221"/>
      <c r="L611" s="101"/>
      <c r="M611" s="101"/>
      <c r="N611" s="101"/>
      <c r="O611" s="101"/>
      <c r="P611" s="101"/>
      <c r="Q611" s="101"/>
      <c r="R611" s="101"/>
      <c r="S611" s="101"/>
      <c r="T611" s="101"/>
      <c r="U611" s="101"/>
      <c r="V611" s="101"/>
      <c r="W611" s="101"/>
      <c r="X611" s="101"/>
      <c r="Y611" s="101"/>
      <c r="Z611" s="101"/>
      <c r="AA611" s="101"/>
      <c r="AB611" s="101"/>
      <c r="AC611" s="101"/>
      <c r="AD611" s="101"/>
      <c r="AE611" s="101"/>
      <c r="AF611" s="101"/>
      <c r="AG611" s="101"/>
    </row>
    <row r="612" spans="1:33" ht="12.75">
      <c r="A612" s="138"/>
      <c r="B612" s="137"/>
      <c r="C612" s="137"/>
      <c r="D612" s="137"/>
      <c r="E612" s="137"/>
      <c r="F612" s="137"/>
      <c r="G612" s="137"/>
      <c r="H612" s="137"/>
      <c r="I612" s="135"/>
      <c r="J612" s="137"/>
      <c r="K612" s="221"/>
      <c r="L612" s="101"/>
      <c r="M612" s="101"/>
      <c r="N612" s="101"/>
      <c r="O612" s="101"/>
      <c r="P612" s="101"/>
      <c r="Q612" s="101"/>
      <c r="R612" s="101"/>
      <c r="S612" s="101"/>
      <c r="T612" s="101"/>
      <c r="U612" s="101"/>
      <c r="V612" s="101"/>
      <c r="W612" s="101"/>
      <c r="X612" s="101"/>
      <c r="Y612" s="101"/>
      <c r="Z612" s="101"/>
      <c r="AA612" s="101"/>
      <c r="AB612" s="101"/>
      <c r="AC612" s="101"/>
      <c r="AD612" s="101"/>
      <c r="AE612" s="101"/>
      <c r="AF612" s="101"/>
      <c r="AG612" s="101"/>
    </row>
    <row r="613" spans="1:33" ht="12.75">
      <c r="A613" s="138"/>
      <c r="B613" s="137"/>
      <c r="C613" s="137"/>
      <c r="D613" s="137"/>
      <c r="E613" s="137"/>
      <c r="F613" s="137"/>
      <c r="G613" s="137"/>
      <c r="H613" s="137"/>
      <c r="I613" s="135"/>
      <c r="J613" s="137"/>
      <c r="K613" s="221"/>
      <c r="L613" s="101"/>
      <c r="M613" s="101"/>
      <c r="N613" s="101"/>
      <c r="O613" s="101"/>
      <c r="P613" s="101"/>
      <c r="Q613" s="101"/>
      <c r="R613" s="101"/>
      <c r="S613" s="101"/>
      <c r="T613" s="101"/>
      <c r="U613" s="101"/>
      <c r="V613" s="101"/>
      <c r="W613" s="101"/>
      <c r="X613" s="101"/>
      <c r="Y613" s="101"/>
      <c r="Z613" s="101"/>
      <c r="AA613" s="101"/>
      <c r="AB613" s="101"/>
      <c r="AC613" s="101"/>
      <c r="AD613" s="101"/>
      <c r="AE613" s="101"/>
      <c r="AF613" s="101"/>
      <c r="AG613" s="101"/>
    </row>
    <row r="614" spans="1:33" ht="12.75">
      <c r="A614" s="138"/>
      <c r="B614" s="137"/>
      <c r="C614" s="137"/>
      <c r="D614" s="137"/>
      <c r="E614" s="137"/>
      <c r="F614" s="137"/>
      <c r="G614" s="137"/>
      <c r="H614" s="137"/>
      <c r="I614" s="135"/>
      <c r="J614" s="137"/>
      <c r="K614" s="221"/>
      <c r="L614" s="101"/>
      <c r="M614" s="101"/>
      <c r="N614" s="101"/>
      <c r="O614" s="101"/>
      <c r="P614" s="101"/>
      <c r="Q614" s="101"/>
      <c r="R614" s="101"/>
      <c r="S614" s="101"/>
      <c r="T614" s="101"/>
      <c r="U614" s="101"/>
      <c r="V614" s="101"/>
      <c r="W614" s="101"/>
      <c r="X614" s="101"/>
      <c r="Y614" s="101"/>
      <c r="Z614" s="101"/>
      <c r="AA614" s="101"/>
      <c r="AB614" s="101"/>
      <c r="AC614" s="101"/>
      <c r="AD614" s="101"/>
      <c r="AE614" s="101"/>
      <c r="AF614" s="101"/>
      <c r="AG614" s="101"/>
    </row>
    <row r="615" spans="1:33" ht="12.75">
      <c r="A615" s="138"/>
      <c r="B615" s="137"/>
      <c r="C615" s="137"/>
      <c r="D615" s="137"/>
      <c r="E615" s="137"/>
      <c r="F615" s="137"/>
      <c r="G615" s="137"/>
      <c r="H615" s="137"/>
      <c r="I615" s="135"/>
      <c r="J615" s="137"/>
      <c r="K615" s="221"/>
      <c r="L615" s="101"/>
      <c r="M615" s="101"/>
      <c r="N615" s="101"/>
      <c r="O615" s="101"/>
      <c r="P615" s="101"/>
      <c r="Q615" s="101"/>
      <c r="R615" s="101"/>
      <c r="S615" s="101"/>
      <c r="T615" s="101"/>
      <c r="U615" s="101"/>
      <c r="V615" s="101"/>
      <c r="W615" s="101"/>
      <c r="X615" s="101"/>
      <c r="Y615" s="101"/>
      <c r="Z615" s="101"/>
      <c r="AA615" s="101"/>
      <c r="AB615" s="101"/>
      <c r="AC615" s="101"/>
      <c r="AD615" s="101"/>
      <c r="AE615" s="101"/>
      <c r="AF615" s="101"/>
      <c r="AG615" s="101"/>
    </row>
    <row r="616" spans="1:33" ht="12.75">
      <c r="A616" s="138"/>
      <c r="B616" s="137"/>
      <c r="C616" s="137"/>
      <c r="D616" s="137"/>
      <c r="E616" s="137"/>
      <c r="F616" s="137"/>
      <c r="G616" s="137"/>
      <c r="H616" s="137"/>
      <c r="I616" s="135"/>
      <c r="J616" s="137"/>
      <c r="K616" s="221"/>
      <c r="L616" s="101"/>
      <c r="M616" s="101"/>
      <c r="N616" s="101"/>
      <c r="O616" s="101"/>
      <c r="P616" s="101"/>
      <c r="Q616" s="101"/>
      <c r="R616" s="101"/>
      <c r="S616" s="101"/>
      <c r="T616" s="101"/>
      <c r="U616" s="101"/>
      <c r="V616" s="101"/>
      <c r="W616" s="101"/>
      <c r="X616" s="101"/>
      <c r="Y616" s="101"/>
      <c r="Z616" s="101"/>
      <c r="AA616" s="101"/>
      <c r="AB616" s="101"/>
      <c r="AC616" s="101"/>
      <c r="AD616" s="101"/>
      <c r="AE616" s="101"/>
      <c r="AF616" s="101"/>
      <c r="AG616" s="101"/>
    </row>
    <row r="617" spans="1:33" ht="12.75">
      <c r="A617" s="138"/>
      <c r="B617" s="137"/>
      <c r="C617" s="137"/>
      <c r="D617" s="137"/>
      <c r="E617" s="137"/>
      <c r="F617" s="137"/>
      <c r="G617" s="137"/>
      <c r="H617" s="137"/>
      <c r="I617" s="135"/>
      <c r="J617" s="137"/>
      <c r="K617" s="221"/>
      <c r="L617" s="101"/>
      <c r="M617" s="101"/>
      <c r="N617" s="101"/>
      <c r="O617" s="101"/>
      <c r="P617" s="101"/>
      <c r="Q617" s="101"/>
      <c r="R617" s="101"/>
      <c r="S617" s="101"/>
      <c r="T617" s="101"/>
      <c r="U617" s="101"/>
      <c r="V617" s="101"/>
      <c r="W617" s="101"/>
      <c r="X617" s="101"/>
      <c r="Y617" s="101"/>
      <c r="Z617" s="101"/>
      <c r="AA617" s="101"/>
      <c r="AB617" s="101"/>
      <c r="AC617" s="101"/>
      <c r="AD617" s="101"/>
      <c r="AE617" s="101"/>
      <c r="AF617" s="101"/>
      <c r="AG617" s="101"/>
    </row>
    <row r="618" spans="1:33" ht="12.75">
      <c r="A618" s="138"/>
      <c r="B618" s="137"/>
      <c r="C618" s="137"/>
      <c r="D618" s="137"/>
      <c r="E618" s="137"/>
      <c r="F618" s="137"/>
      <c r="G618" s="137"/>
      <c r="H618" s="137"/>
      <c r="I618" s="135"/>
      <c r="J618" s="137"/>
      <c r="K618" s="221"/>
      <c r="L618" s="101"/>
      <c r="M618" s="101"/>
      <c r="N618" s="101"/>
      <c r="O618" s="101"/>
      <c r="P618" s="101"/>
      <c r="Q618" s="101"/>
      <c r="R618" s="101"/>
      <c r="S618" s="101"/>
      <c r="T618" s="101"/>
      <c r="U618" s="101"/>
      <c r="V618" s="101"/>
      <c r="W618" s="101"/>
      <c r="X618" s="101"/>
      <c r="Y618" s="101"/>
      <c r="Z618" s="101"/>
      <c r="AA618" s="101"/>
      <c r="AB618" s="101"/>
      <c r="AC618" s="101"/>
      <c r="AD618" s="101"/>
      <c r="AE618" s="101"/>
      <c r="AF618" s="101"/>
      <c r="AG618" s="101"/>
    </row>
    <row r="619" spans="1:33" ht="12.75">
      <c r="A619" s="138"/>
      <c r="B619" s="137"/>
      <c r="C619" s="137"/>
      <c r="D619" s="137"/>
      <c r="E619" s="137"/>
      <c r="F619" s="137"/>
      <c r="G619" s="137"/>
      <c r="H619" s="137"/>
      <c r="I619" s="135"/>
      <c r="J619" s="137"/>
      <c r="K619" s="221"/>
      <c r="L619" s="101"/>
      <c r="M619" s="101"/>
      <c r="N619" s="101"/>
      <c r="O619" s="101"/>
      <c r="P619" s="101"/>
      <c r="Q619" s="101"/>
      <c r="R619" s="101"/>
      <c r="S619" s="101"/>
      <c r="T619" s="101"/>
      <c r="U619" s="101"/>
      <c r="V619" s="101"/>
      <c r="W619" s="101"/>
      <c r="X619" s="101"/>
      <c r="Y619" s="101"/>
      <c r="Z619" s="101"/>
      <c r="AA619" s="101"/>
      <c r="AB619" s="101"/>
      <c r="AC619" s="101"/>
      <c r="AD619" s="101"/>
      <c r="AE619" s="101"/>
      <c r="AF619" s="101"/>
      <c r="AG619" s="101"/>
    </row>
    <row r="620" spans="1:33" ht="12.75">
      <c r="A620" s="138"/>
      <c r="B620" s="137"/>
      <c r="C620" s="137"/>
      <c r="D620" s="137"/>
      <c r="E620" s="137"/>
      <c r="F620" s="137"/>
      <c r="G620" s="137"/>
      <c r="H620" s="137"/>
      <c r="I620" s="135"/>
      <c r="J620" s="137"/>
      <c r="K620" s="221"/>
      <c r="L620" s="101"/>
      <c r="M620" s="101"/>
      <c r="N620" s="101"/>
      <c r="O620" s="101"/>
      <c r="P620" s="101"/>
      <c r="Q620" s="101"/>
      <c r="R620" s="101"/>
      <c r="S620" s="101"/>
      <c r="T620" s="101"/>
      <c r="U620" s="101"/>
      <c r="V620" s="101"/>
      <c r="W620" s="101"/>
      <c r="X620" s="101"/>
      <c r="Y620" s="101"/>
      <c r="Z620" s="101"/>
      <c r="AA620" s="101"/>
      <c r="AB620" s="101"/>
      <c r="AC620" s="101"/>
      <c r="AD620" s="101"/>
      <c r="AE620" s="101"/>
      <c r="AF620" s="101"/>
      <c r="AG620" s="101"/>
    </row>
    <row r="621" spans="1:33" ht="12.75">
      <c r="A621" s="138"/>
      <c r="B621" s="137"/>
      <c r="C621" s="137"/>
      <c r="D621" s="137"/>
      <c r="E621" s="137"/>
      <c r="F621" s="137"/>
      <c r="G621" s="137"/>
      <c r="H621" s="137"/>
      <c r="I621" s="135"/>
      <c r="J621" s="137"/>
      <c r="K621" s="221"/>
      <c r="L621" s="101"/>
      <c r="M621" s="101"/>
      <c r="N621" s="101"/>
      <c r="O621" s="101"/>
      <c r="P621" s="101"/>
      <c r="Q621" s="101"/>
      <c r="R621" s="101"/>
      <c r="S621" s="101"/>
      <c r="T621" s="101"/>
      <c r="U621" s="101"/>
      <c r="V621" s="101"/>
      <c r="W621" s="101"/>
      <c r="X621" s="101"/>
      <c r="Y621" s="101"/>
      <c r="Z621" s="101"/>
      <c r="AA621" s="101"/>
      <c r="AB621" s="101"/>
      <c r="AC621" s="101"/>
      <c r="AD621" s="101"/>
      <c r="AE621" s="101"/>
      <c r="AF621" s="101"/>
      <c r="AG621" s="101"/>
    </row>
    <row r="622" spans="1:33" ht="12.75">
      <c r="A622" s="138"/>
      <c r="B622" s="137"/>
      <c r="C622" s="137"/>
      <c r="D622" s="137"/>
      <c r="E622" s="137"/>
      <c r="F622" s="137"/>
      <c r="G622" s="137"/>
      <c r="H622" s="137"/>
      <c r="I622" s="135"/>
      <c r="J622" s="137"/>
      <c r="K622" s="221"/>
      <c r="L622" s="101"/>
      <c r="M622" s="101"/>
      <c r="N622" s="101"/>
      <c r="O622" s="101"/>
      <c r="P622" s="101"/>
      <c r="Q622" s="101"/>
      <c r="R622" s="101"/>
      <c r="S622" s="101"/>
      <c r="T622" s="101"/>
      <c r="U622" s="101"/>
      <c r="V622" s="101"/>
      <c r="W622" s="101"/>
      <c r="X622" s="101"/>
      <c r="Y622" s="101"/>
      <c r="Z622" s="101"/>
      <c r="AA622" s="101"/>
      <c r="AB622" s="101"/>
      <c r="AC622" s="101"/>
      <c r="AD622" s="101"/>
      <c r="AE622" s="101"/>
      <c r="AF622" s="101"/>
      <c r="AG622" s="101"/>
    </row>
    <row r="623" spans="1:33" ht="12.75">
      <c r="A623" s="138"/>
      <c r="B623" s="137"/>
      <c r="C623" s="137"/>
      <c r="D623" s="137"/>
      <c r="E623" s="137"/>
      <c r="F623" s="137"/>
      <c r="G623" s="137"/>
      <c r="H623" s="137"/>
      <c r="I623" s="135"/>
      <c r="J623" s="137"/>
      <c r="K623" s="221"/>
      <c r="L623" s="101"/>
      <c r="M623" s="101"/>
      <c r="N623" s="101"/>
      <c r="O623" s="101"/>
      <c r="P623" s="101"/>
      <c r="Q623" s="101"/>
      <c r="R623" s="101"/>
      <c r="S623" s="101"/>
      <c r="T623" s="101"/>
      <c r="U623" s="101"/>
      <c r="V623" s="101"/>
      <c r="W623" s="101"/>
      <c r="X623" s="101"/>
      <c r="Y623" s="101"/>
      <c r="Z623" s="101"/>
      <c r="AA623" s="101"/>
      <c r="AB623" s="101"/>
      <c r="AC623" s="101"/>
      <c r="AD623" s="101"/>
      <c r="AE623" s="101"/>
      <c r="AF623" s="101"/>
      <c r="AG623" s="101"/>
    </row>
    <row r="624" spans="1:33" ht="12.75">
      <c r="A624" s="138"/>
      <c r="B624" s="137"/>
      <c r="C624" s="137"/>
      <c r="D624" s="137"/>
      <c r="E624" s="137"/>
      <c r="F624" s="137"/>
      <c r="G624" s="137"/>
      <c r="H624" s="137"/>
      <c r="I624" s="135"/>
      <c r="J624" s="137"/>
      <c r="K624" s="22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row>
    <row r="625" spans="1:33" ht="12.75">
      <c r="A625" s="138"/>
      <c r="B625" s="137"/>
      <c r="C625" s="137"/>
      <c r="D625" s="137"/>
      <c r="E625" s="137"/>
      <c r="F625" s="137"/>
      <c r="G625" s="137"/>
      <c r="H625" s="137"/>
      <c r="I625" s="135"/>
      <c r="J625" s="137"/>
      <c r="K625" s="22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row>
    <row r="626" spans="1:33" ht="12.75">
      <c r="A626" s="138"/>
      <c r="B626" s="137"/>
      <c r="C626" s="137"/>
      <c r="D626" s="137"/>
      <c r="E626" s="137"/>
      <c r="F626" s="137"/>
      <c r="G626" s="137"/>
      <c r="H626" s="137"/>
      <c r="I626" s="135"/>
      <c r="J626" s="137"/>
      <c r="K626" s="22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row>
    <row r="627" spans="1:33" ht="12.75">
      <c r="A627" s="138"/>
      <c r="B627" s="137"/>
      <c r="C627" s="137"/>
      <c r="D627" s="137"/>
      <c r="E627" s="137"/>
      <c r="F627" s="137"/>
      <c r="G627" s="137"/>
      <c r="H627" s="137"/>
      <c r="I627" s="135"/>
      <c r="J627" s="137"/>
      <c r="K627" s="221"/>
      <c r="L627" s="101"/>
      <c r="M627" s="101"/>
      <c r="N627" s="101"/>
      <c r="O627" s="101"/>
      <c r="P627" s="101"/>
      <c r="Q627" s="101"/>
      <c r="R627" s="101"/>
      <c r="S627" s="101"/>
      <c r="T627" s="101"/>
      <c r="U627" s="101"/>
      <c r="V627" s="101"/>
      <c r="W627" s="101"/>
      <c r="X627" s="101"/>
      <c r="Y627" s="101"/>
      <c r="Z627" s="101"/>
      <c r="AA627" s="101"/>
      <c r="AB627" s="101"/>
      <c r="AC627" s="101"/>
      <c r="AD627" s="101"/>
      <c r="AE627" s="101"/>
      <c r="AF627" s="101"/>
      <c r="AG627" s="101"/>
    </row>
    <row r="628" spans="1:33" ht="12.75">
      <c r="A628" s="138"/>
      <c r="B628" s="137"/>
      <c r="C628" s="137"/>
      <c r="D628" s="137"/>
      <c r="E628" s="137"/>
      <c r="F628" s="137"/>
      <c r="G628" s="137"/>
      <c r="H628" s="137"/>
      <c r="I628" s="135"/>
      <c r="J628" s="137"/>
      <c r="K628" s="221"/>
      <c r="L628" s="101"/>
      <c r="M628" s="101"/>
      <c r="N628" s="101"/>
      <c r="O628" s="101"/>
      <c r="P628" s="101"/>
      <c r="Q628" s="101"/>
      <c r="R628" s="101"/>
      <c r="S628" s="101"/>
      <c r="T628" s="101"/>
      <c r="U628" s="101"/>
      <c r="V628" s="101"/>
      <c r="W628" s="101"/>
      <c r="X628" s="101"/>
      <c r="Y628" s="101"/>
      <c r="Z628" s="101"/>
      <c r="AA628" s="101"/>
      <c r="AB628" s="101"/>
      <c r="AC628" s="101"/>
      <c r="AD628" s="101"/>
      <c r="AE628" s="101"/>
      <c r="AF628" s="101"/>
      <c r="AG628" s="101"/>
    </row>
    <row r="629" spans="1:33" ht="12.75">
      <c r="A629" s="138"/>
      <c r="B629" s="137"/>
      <c r="C629" s="137"/>
      <c r="D629" s="137"/>
      <c r="E629" s="137"/>
      <c r="F629" s="137"/>
      <c r="G629" s="137"/>
      <c r="H629" s="137"/>
      <c r="I629" s="135"/>
      <c r="J629" s="137"/>
      <c r="K629" s="221"/>
      <c r="L629" s="101"/>
      <c r="M629" s="101"/>
      <c r="N629" s="101"/>
      <c r="O629" s="101"/>
      <c r="P629" s="101"/>
      <c r="Q629" s="101"/>
      <c r="R629" s="101"/>
      <c r="S629" s="101"/>
      <c r="T629" s="101"/>
      <c r="U629" s="101"/>
      <c r="V629" s="101"/>
      <c r="W629" s="101"/>
      <c r="X629" s="101"/>
      <c r="Y629" s="101"/>
      <c r="Z629" s="101"/>
      <c r="AA629" s="101"/>
      <c r="AB629" s="101"/>
      <c r="AC629" s="101"/>
      <c r="AD629" s="101"/>
      <c r="AE629" s="101"/>
      <c r="AF629" s="101"/>
      <c r="AG629" s="101"/>
    </row>
    <row r="630" spans="1:33" ht="12.75">
      <c r="A630" s="138"/>
      <c r="B630" s="137"/>
      <c r="C630" s="137"/>
      <c r="D630" s="137"/>
      <c r="E630" s="137"/>
      <c r="F630" s="137"/>
      <c r="G630" s="137"/>
      <c r="H630" s="137"/>
      <c r="I630" s="135"/>
      <c r="J630" s="137"/>
      <c r="K630" s="221"/>
      <c r="L630" s="101"/>
      <c r="M630" s="101"/>
      <c r="N630" s="101"/>
      <c r="O630" s="101"/>
      <c r="P630" s="101"/>
      <c r="Q630" s="101"/>
      <c r="R630" s="101"/>
      <c r="S630" s="101"/>
      <c r="T630" s="101"/>
      <c r="U630" s="101"/>
      <c r="V630" s="101"/>
      <c r="W630" s="101"/>
      <c r="X630" s="101"/>
      <c r="Y630" s="101"/>
      <c r="Z630" s="101"/>
      <c r="AA630" s="101"/>
      <c r="AB630" s="101"/>
      <c r="AC630" s="101"/>
      <c r="AD630" s="101"/>
      <c r="AE630" s="101"/>
      <c r="AF630" s="101"/>
      <c r="AG630" s="101"/>
    </row>
    <row r="631" spans="1:33" ht="12.75">
      <c r="A631" s="138"/>
      <c r="B631" s="137"/>
      <c r="C631" s="137"/>
      <c r="D631" s="137"/>
      <c r="E631" s="137"/>
      <c r="F631" s="137"/>
      <c r="G631" s="137"/>
      <c r="H631" s="137"/>
      <c r="I631" s="135"/>
      <c r="J631" s="137"/>
      <c r="K631" s="221"/>
      <c r="L631" s="101"/>
      <c r="M631" s="101"/>
      <c r="N631" s="101"/>
      <c r="O631" s="101"/>
      <c r="P631" s="101"/>
      <c r="Q631" s="101"/>
      <c r="R631" s="101"/>
      <c r="S631" s="101"/>
      <c r="T631" s="101"/>
      <c r="U631" s="101"/>
      <c r="V631" s="101"/>
      <c r="W631" s="101"/>
      <c r="X631" s="101"/>
      <c r="Y631" s="101"/>
      <c r="Z631" s="101"/>
      <c r="AA631" s="101"/>
      <c r="AB631" s="101"/>
      <c r="AC631" s="101"/>
      <c r="AD631" s="101"/>
      <c r="AE631" s="101"/>
      <c r="AF631" s="101"/>
      <c r="AG631" s="101"/>
    </row>
    <row r="632" spans="1:33" ht="12.75">
      <c r="A632" s="138"/>
      <c r="B632" s="137"/>
      <c r="C632" s="137"/>
      <c r="D632" s="137"/>
      <c r="E632" s="137"/>
      <c r="F632" s="137"/>
      <c r="G632" s="137"/>
      <c r="H632" s="137"/>
      <c r="I632" s="135"/>
      <c r="J632" s="137"/>
      <c r="K632" s="221"/>
      <c r="L632" s="101"/>
      <c r="M632" s="101"/>
      <c r="N632" s="101"/>
      <c r="O632" s="101"/>
      <c r="P632" s="101"/>
      <c r="Q632" s="101"/>
      <c r="R632" s="101"/>
      <c r="S632" s="101"/>
      <c r="T632" s="101"/>
      <c r="U632" s="101"/>
      <c r="V632" s="101"/>
      <c r="W632" s="101"/>
      <c r="X632" s="101"/>
      <c r="Y632" s="101"/>
      <c r="Z632" s="101"/>
      <c r="AA632" s="101"/>
      <c r="AB632" s="101"/>
      <c r="AC632" s="101"/>
      <c r="AD632" s="101"/>
      <c r="AE632" s="101"/>
      <c r="AF632" s="101"/>
      <c r="AG632" s="101"/>
    </row>
    <row r="633" spans="1:33" ht="12.75">
      <c r="A633" s="138"/>
      <c r="B633" s="137"/>
      <c r="C633" s="137"/>
      <c r="D633" s="137"/>
      <c r="E633" s="137"/>
      <c r="F633" s="137"/>
      <c r="G633" s="137"/>
      <c r="H633" s="137"/>
      <c r="I633" s="135"/>
      <c r="J633" s="137"/>
      <c r="K633" s="221"/>
      <c r="L633" s="101"/>
      <c r="M633" s="101"/>
      <c r="N633" s="101"/>
      <c r="O633" s="101"/>
      <c r="P633" s="101"/>
      <c r="Q633" s="101"/>
      <c r="R633" s="101"/>
      <c r="S633" s="101"/>
      <c r="T633" s="101"/>
      <c r="U633" s="101"/>
      <c r="V633" s="101"/>
      <c r="W633" s="101"/>
      <c r="X633" s="101"/>
      <c r="Y633" s="101"/>
      <c r="Z633" s="101"/>
      <c r="AA633" s="101"/>
      <c r="AB633" s="101"/>
      <c r="AC633" s="101"/>
      <c r="AD633" s="101"/>
      <c r="AE633" s="101"/>
      <c r="AF633" s="101"/>
      <c r="AG633" s="101"/>
    </row>
    <row r="634" spans="1:33" ht="12.75">
      <c r="A634" s="138"/>
      <c r="B634" s="137"/>
      <c r="C634" s="137"/>
      <c r="D634" s="137"/>
      <c r="E634" s="137"/>
      <c r="F634" s="137"/>
      <c r="G634" s="137"/>
      <c r="H634" s="137"/>
      <c r="I634" s="135"/>
      <c r="J634" s="137"/>
      <c r="K634" s="221"/>
      <c r="L634" s="101"/>
      <c r="M634" s="101"/>
      <c r="N634" s="101"/>
      <c r="O634" s="101"/>
      <c r="P634" s="101"/>
      <c r="Q634" s="101"/>
      <c r="R634" s="101"/>
      <c r="S634" s="101"/>
      <c r="T634" s="101"/>
      <c r="U634" s="101"/>
      <c r="V634" s="101"/>
      <c r="W634" s="101"/>
      <c r="X634" s="101"/>
      <c r="Y634" s="101"/>
      <c r="Z634" s="101"/>
      <c r="AA634" s="101"/>
      <c r="AB634" s="101"/>
      <c r="AC634" s="101"/>
      <c r="AD634" s="101"/>
      <c r="AE634" s="101"/>
      <c r="AF634" s="101"/>
      <c r="AG634" s="101"/>
    </row>
    <row r="635" spans="1:33" ht="12.75">
      <c r="A635" s="138"/>
      <c r="B635" s="137"/>
      <c r="C635" s="137"/>
      <c r="D635" s="137"/>
      <c r="E635" s="137"/>
      <c r="F635" s="137"/>
      <c r="G635" s="137"/>
      <c r="H635" s="137"/>
      <c r="I635" s="135"/>
      <c r="J635" s="137"/>
      <c r="K635" s="221"/>
      <c r="L635" s="101"/>
      <c r="M635" s="101"/>
      <c r="N635" s="101"/>
      <c r="O635" s="101"/>
      <c r="P635" s="101"/>
      <c r="Q635" s="101"/>
      <c r="R635" s="101"/>
      <c r="S635" s="101"/>
      <c r="T635" s="101"/>
      <c r="U635" s="101"/>
      <c r="V635" s="101"/>
      <c r="W635" s="101"/>
      <c r="X635" s="101"/>
      <c r="Y635" s="101"/>
      <c r="Z635" s="101"/>
      <c r="AA635" s="101"/>
      <c r="AB635" s="101"/>
      <c r="AC635" s="101"/>
      <c r="AD635" s="101"/>
      <c r="AE635" s="101"/>
      <c r="AF635" s="101"/>
      <c r="AG635" s="101"/>
    </row>
    <row r="636" spans="1:33" ht="12.75">
      <c r="A636" s="138"/>
      <c r="B636" s="137"/>
      <c r="C636" s="137"/>
      <c r="D636" s="137"/>
      <c r="E636" s="137"/>
      <c r="F636" s="137"/>
      <c r="G636" s="137"/>
      <c r="H636" s="137"/>
      <c r="I636" s="135"/>
      <c r="J636" s="137"/>
      <c r="K636" s="221"/>
      <c r="L636" s="101"/>
      <c r="M636" s="101"/>
      <c r="N636" s="101"/>
      <c r="O636" s="101"/>
      <c r="P636" s="101"/>
      <c r="Q636" s="101"/>
      <c r="R636" s="101"/>
      <c r="S636" s="101"/>
      <c r="T636" s="101"/>
      <c r="U636" s="101"/>
      <c r="V636" s="101"/>
      <c r="W636" s="101"/>
      <c r="X636" s="101"/>
      <c r="Y636" s="101"/>
      <c r="Z636" s="101"/>
      <c r="AA636" s="101"/>
      <c r="AB636" s="101"/>
      <c r="AC636" s="101"/>
      <c r="AD636" s="101"/>
      <c r="AE636" s="101"/>
      <c r="AF636" s="101"/>
      <c r="AG636" s="101"/>
    </row>
    <row r="637" spans="1:33" ht="12.75">
      <c r="A637" s="138"/>
      <c r="B637" s="137"/>
      <c r="C637" s="137"/>
      <c r="D637" s="137"/>
      <c r="E637" s="137"/>
      <c r="F637" s="137"/>
      <c r="G637" s="137"/>
      <c r="H637" s="137"/>
      <c r="I637" s="135"/>
      <c r="J637" s="137"/>
      <c r="K637" s="221"/>
      <c r="L637" s="101"/>
      <c r="M637" s="101"/>
      <c r="N637" s="101"/>
      <c r="O637" s="101"/>
      <c r="P637" s="101"/>
      <c r="Q637" s="101"/>
      <c r="R637" s="101"/>
      <c r="S637" s="101"/>
      <c r="T637" s="101"/>
      <c r="U637" s="101"/>
      <c r="V637" s="101"/>
      <c r="W637" s="101"/>
      <c r="X637" s="101"/>
      <c r="Y637" s="101"/>
      <c r="Z637" s="101"/>
      <c r="AA637" s="101"/>
      <c r="AB637" s="101"/>
      <c r="AC637" s="101"/>
      <c r="AD637" s="101"/>
      <c r="AE637" s="101"/>
      <c r="AF637" s="101"/>
      <c r="AG637" s="101"/>
    </row>
    <row r="638" spans="1:33" ht="12.75">
      <c r="A638" s="138"/>
      <c r="B638" s="137"/>
      <c r="C638" s="137"/>
      <c r="D638" s="137"/>
      <c r="E638" s="137"/>
      <c r="F638" s="137"/>
      <c r="G638" s="137"/>
      <c r="H638" s="137"/>
      <c r="I638" s="135"/>
      <c r="J638" s="137"/>
      <c r="K638" s="221"/>
      <c r="L638" s="101"/>
      <c r="M638" s="101"/>
      <c r="N638" s="101"/>
      <c r="O638" s="101"/>
      <c r="P638" s="101"/>
      <c r="Q638" s="101"/>
      <c r="R638" s="101"/>
      <c r="S638" s="101"/>
      <c r="T638" s="101"/>
      <c r="U638" s="101"/>
      <c r="V638" s="101"/>
      <c r="W638" s="101"/>
      <c r="X638" s="101"/>
      <c r="Y638" s="101"/>
      <c r="Z638" s="101"/>
      <c r="AA638" s="101"/>
      <c r="AB638" s="101"/>
      <c r="AC638" s="101"/>
      <c r="AD638" s="101"/>
      <c r="AE638" s="101"/>
      <c r="AF638" s="101"/>
      <c r="AG638" s="101"/>
    </row>
    <row r="639" spans="1:33" ht="12.75">
      <c r="A639" s="138"/>
      <c r="B639" s="137"/>
      <c r="C639" s="137"/>
      <c r="D639" s="137"/>
      <c r="E639" s="137"/>
      <c r="F639" s="137"/>
      <c r="G639" s="137"/>
      <c r="H639" s="137"/>
      <c r="I639" s="135"/>
      <c r="J639" s="137"/>
      <c r="K639" s="221"/>
      <c r="L639" s="101"/>
      <c r="M639" s="101"/>
      <c r="N639" s="101"/>
      <c r="O639" s="101"/>
      <c r="P639" s="101"/>
      <c r="Q639" s="101"/>
      <c r="R639" s="101"/>
      <c r="S639" s="101"/>
      <c r="T639" s="101"/>
      <c r="U639" s="101"/>
      <c r="V639" s="101"/>
      <c r="W639" s="101"/>
      <c r="X639" s="101"/>
      <c r="Y639" s="101"/>
      <c r="Z639" s="101"/>
      <c r="AA639" s="101"/>
      <c r="AB639" s="101"/>
      <c r="AC639" s="101"/>
      <c r="AD639" s="101"/>
      <c r="AE639" s="101"/>
      <c r="AF639" s="101"/>
      <c r="AG639" s="101"/>
    </row>
    <row r="640" spans="1:33" ht="12.75">
      <c r="A640" s="138"/>
      <c r="B640" s="137"/>
      <c r="C640" s="137"/>
      <c r="D640" s="137"/>
      <c r="E640" s="137"/>
      <c r="F640" s="137"/>
      <c r="G640" s="137"/>
      <c r="H640" s="137"/>
      <c r="I640" s="135"/>
      <c r="J640" s="137"/>
      <c r="K640" s="221"/>
      <c r="L640" s="101"/>
      <c r="M640" s="101"/>
      <c r="N640" s="101"/>
      <c r="O640" s="101"/>
      <c r="P640" s="101"/>
      <c r="Q640" s="101"/>
      <c r="R640" s="101"/>
      <c r="S640" s="101"/>
      <c r="T640" s="101"/>
      <c r="U640" s="101"/>
      <c r="V640" s="101"/>
      <c r="W640" s="101"/>
      <c r="X640" s="101"/>
      <c r="Y640" s="101"/>
      <c r="Z640" s="101"/>
      <c r="AA640" s="101"/>
      <c r="AB640" s="101"/>
      <c r="AC640" s="101"/>
      <c r="AD640" s="101"/>
      <c r="AE640" s="101"/>
      <c r="AF640" s="101"/>
      <c r="AG640" s="101"/>
    </row>
    <row r="641" spans="1:33" ht="12.75">
      <c r="A641" s="138"/>
      <c r="B641" s="137"/>
      <c r="C641" s="137"/>
      <c r="D641" s="137"/>
      <c r="E641" s="137"/>
      <c r="F641" s="137"/>
      <c r="G641" s="137"/>
      <c r="H641" s="137"/>
      <c r="I641" s="135"/>
      <c r="J641" s="137"/>
      <c r="K641" s="221"/>
      <c r="L641" s="101"/>
      <c r="M641" s="101"/>
      <c r="N641" s="101"/>
      <c r="O641" s="101"/>
      <c r="P641" s="101"/>
      <c r="Q641" s="101"/>
      <c r="R641" s="101"/>
      <c r="S641" s="101"/>
      <c r="T641" s="101"/>
      <c r="U641" s="101"/>
      <c r="V641" s="101"/>
      <c r="W641" s="101"/>
      <c r="X641" s="101"/>
      <c r="Y641" s="101"/>
      <c r="Z641" s="101"/>
      <c r="AA641" s="101"/>
      <c r="AB641" s="101"/>
      <c r="AC641" s="101"/>
      <c r="AD641" s="101"/>
      <c r="AE641" s="101"/>
      <c r="AF641" s="101"/>
      <c r="AG641" s="101"/>
    </row>
    <row r="642" spans="1:33" ht="12.75">
      <c r="A642" s="138"/>
      <c r="B642" s="137"/>
      <c r="C642" s="137"/>
      <c r="D642" s="137"/>
      <c r="E642" s="137"/>
      <c r="F642" s="137"/>
      <c r="G642" s="137"/>
      <c r="H642" s="137"/>
      <c r="I642" s="135"/>
      <c r="J642" s="137"/>
      <c r="K642" s="221"/>
      <c r="L642" s="101"/>
      <c r="M642" s="101"/>
      <c r="N642" s="101"/>
      <c r="O642" s="101"/>
      <c r="P642" s="101"/>
      <c r="Q642" s="101"/>
      <c r="R642" s="101"/>
      <c r="S642" s="101"/>
      <c r="T642" s="101"/>
      <c r="U642" s="101"/>
      <c r="V642" s="101"/>
      <c r="W642" s="101"/>
      <c r="X642" s="101"/>
      <c r="Y642" s="101"/>
      <c r="Z642" s="101"/>
      <c r="AA642" s="101"/>
      <c r="AB642" s="101"/>
      <c r="AC642" s="101"/>
      <c r="AD642" s="101"/>
      <c r="AE642" s="101"/>
      <c r="AF642" s="101"/>
      <c r="AG642" s="101"/>
    </row>
    <row r="643" spans="1:33" ht="12.75">
      <c r="A643" s="138"/>
      <c r="B643" s="137"/>
      <c r="C643" s="137"/>
      <c r="D643" s="137"/>
      <c r="E643" s="137"/>
      <c r="F643" s="137"/>
      <c r="G643" s="137"/>
      <c r="H643" s="137"/>
      <c r="I643" s="135"/>
      <c r="J643" s="137"/>
      <c r="K643" s="221"/>
      <c r="L643" s="101"/>
      <c r="M643" s="101"/>
      <c r="N643" s="101"/>
      <c r="O643" s="101"/>
      <c r="P643" s="101"/>
      <c r="Q643" s="101"/>
      <c r="R643" s="101"/>
      <c r="S643" s="101"/>
      <c r="T643" s="101"/>
      <c r="U643" s="101"/>
      <c r="V643" s="101"/>
      <c r="W643" s="101"/>
      <c r="X643" s="101"/>
      <c r="Y643" s="101"/>
      <c r="Z643" s="101"/>
      <c r="AA643" s="101"/>
      <c r="AB643" s="101"/>
      <c r="AC643" s="101"/>
      <c r="AD643" s="101"/>
      <c r="AE643" s="101"/>
      <c r="AF643" s="101"/>
      <c r="AG643" s="101"/>
    </row>
    <row r="644" spans="1:33" ht="12.75">
      <c r="A644" s="138"/>
      <c r="B644" s="137"/>
      <c r="C644" s="137"/>
      <c r="D644" s="137"/>
      <c r="E644" s="137"/>
      <c r="F644" s="137"/>
      <c r="G644" s="137"/>
      <c r="H644" s="137"/>
      <c r="I644" s="135"/>
      <c r="J644" s="137"/>
      <c r="K644" s="22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row>
    <row r="645" spans="1:33" ht="12.75">
      <c r="A645" s="138"/>
      <c r="B645" s="137"/>
      <c r="C645" s="137"/>
      <c r="D645" s="137"/>
      <c r="E645" s="137"/>
      <c r="F645" s="137"/>
      <c r="G645" s="137"/>
      <c r="H645" s="137"/>
      <c r="I645" s="135"/>
      <c r="J645" s="137"/>
      <c r="K645" s="22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row>
    <row r="646" spans="1:33" ht="12.75">
      <c r="A646" s="138"/>
      <c r="B646" s="137"/>
      <c r="C646" s="137"/>
      <c r="D646" s="137"/>
      <c r="E646" s="137"/>
      <c r="F646" s="137"/>
      <c r="G646" s="137"/>
      <c r="H646" s="137"/>
      <c r="I646" s="135"/>
      <c r="J646" s="137"/>
      <c r="K646" s="221"/>
      <c r="L646" s="101"/>
      <c r="M646" s="101"/>
      <c r="N646" s="101"/>
      <c r="O646" s="101"/>
      <c r="P646" s="101"/>
      <c r="Q646" s="101"/>
      <c r="R646" s="101"/>
      <c r="S646" s="101"/>
      <c r="T646" s="101"/>
      <c r="U646" s="101"/>
      <c r="V646" s="101"/>
      <c r="W646" s="101"/>
      <c r="X646" s="101"/>
      <c r="Y646" s="101"/>
      <c r="Z646" s="101"/>
      <c r="AA646" s="101"/>
      <c r="AB646" s="101"/>
      <c r="AC646" s="101"/>
      <c r="AD646" s="101"/>
      <c r="AE646" s="101"/>
      <c r="AF646" s="101"/>
      <c r="AG646" s="101"/>
    </row>
    <row r="647" spans="1:33" ht="12.75">
      <c r="A647" s="138"/>
      <c r="B647" s="137"/>
      <c r="C647" s="137"/>
      <c r="D647" s="137"/>
      <c r="E647" s="137"/>
      <c r="F647" s="137"/>
      <c r="G647" s="137"/>
      <c r="H647" s="137"/>
      <c r="I647" s="135"/>
      <c r="J647" s="137"/>
      <c r="K647" s="221"/>
      <c r="L647" s="101"/>
      <c r="M647" s="101"/>
      <c r="N647" s="101"/>
      <c r="O647" s="101"/>
      <c r="P647" s="101"/>
      <c r="Q647" s="101"/>
      <c r="R647" s="101"/>
      <c r="S647" s="101"/>
      <c r="T647" s="101"/>
      <c r="U647" s="101"/>
      <c r="V647" s="101"/>
      <c r="W647" s="101"/>
      <c r="X647" s="101"/>
      <c r="Y647" s="101"/>
      <c r="Z647" s="101"/>
      <c r="AA647" s="101"/>
      <c r="AB647" s="101"/>
      <c r="AC647" s="101"/>
      <c r="AD647" s="101"/>
      <c r="AE647" s="101"/>
      <c r="AF647" s="101"/>
      <c r="AG647" s="101"/>
    </row>
    <row r="648" spans="1:33" ht="12.75">
      <c r="A648" s="138"/>
      <c r="B648" s="137"/>
      <c r="C648" s="137"/>
      <c r="D648" s="137"/>
      <c r="E648" s="137"/>
      <c r="F648" s="137"/>
      <c r="G648" s="137"/>
      <c r="H648" s="137"/>
      <c r="I648" s="135"/>
      <c r="J648" s="137"/>
      <c r="K648" s="221"/>
      <c r="L648" s="101"/>
      <c r="M648" s="101"/>
      <c r="N648" s="101"/>
      <c r="O648" s="101"/>
      <c r="P648" s="101"/>
      <c r="Q648" s="101"/>
      <c r="R648" s="101"/>
      <c r="S648" s="101"/>
      <c r="T648" s="101"/>
      <c r="U648" s="101"/>
      <c r="V648" s="101"/>
      <c r="W648" s="101"/>
      <c r="X648" s="101"/>
      <c r="Y648" s="101"/>
      <c r="Z648" s="101"/>
      <c r="AA648" s="101"/>
      <c r="AB648" s="101"/>
      <c r="AC648" s="101"/>
      <c r="AD648" s="101"/>
      <c r="AE648" s="101"/>
      <c r="AF648" s="101"/>
      <c r="AG648" s="101"/>
    </row>
    <row r="649" spans="1:33" ht="12.75">
      <c r="A649" s="138"/>
      <c r="B649" s="137"/>
      <c r="C649" s="137"/>
      <c r="D649" s="137"/>
      <c r="E649" s="137"/>
      <c r="F649" s="137"/>
      <c r="G649" s="137"/>
      <c r="H649" s="137"/>
      <c r="I649" s="135"/>
      <c r="J649" s="137"/>
      <c r="K649" s="221"/>
      <c r="L649" s="101"/>
      <c r="M649" s="101"/>
      <c r="N649" s="101"/>
      <c r="O649" s="101"/>
      <c r="P649" s="101"/>
      <c r="Q649" s="101"/>
      <c r="R649" s="101"/>
      <c r="S649" s="101"/>
      <c r="T649" s="101"/>
      <c r="U649" s="101"/>
      <c r="V649" s="101"/>
      <c r="W649" s="101"/>
      <c r="X649" s="101"/>
      <c r="Y649" s="101"/>
      <c r="Z649" s="101"/>
      <c r="AA649" s="101"/>
      <c r="AB649" s="101"/>
      <c r="AC649" s="101"/>
      <c r="AD649" s="101"/>
      <c r="AE649" s="101"/>
      <c r="AF649" s="101"/>
      <c r="AG649" s="101"/>
    </row>
    <row r="650" spans="1:33" ht="12.75">
      <c r="A650" s="138"/>
      <c r="B650" s="137"/>
      <c r="C650" s="137"/>
      <c r="D650" s="137"/>
      <c r="E650" s="137"/>
      <c r="F650" s="137"/>
      <c r="G650" s="137"/>
      <c r="H650" s="137"/>
      <c r="I650" s="135"/>
      <c r="J650" s="137"/>
      <c r="K650" s="221"/>
      <c r="L650" s="101"/>
      <c r="M650" s="101"/>
      <c r="N650" s="101"/>
      <c r="O650" s="101"/>
      <c r="P650" s="101"/>
      <c r="Q650" s="101"/>
      <c r="R650" s="101"/>
      <c r="S650" s="101"/>
      <c r="T650" s="101"/>
      <c r="U650" s="101"/>
      <c r="V650" s="101"/>
      <c r="W650" s="101"/>
      <c r="X650" s="101"/>
      <c r="Y650" s="101"/>
      <c r="Z650" s="101"/>
      <c r="AA650" s="101"/>
      <c r="AB650" s="101"/>
      <c r="AC650" s="101"/>
      <c r="AD650" s="101"/>
      <c r="AE650" s="101"/>
      <c r="AF650" s="101"/>
      <c r="AG650" s="101"/>
    </row>
    <row r="651" spans="1:33" ht="12.75">
      <c r="A651" s="138"/>
      <c r="B651" s="137"/>
      <c r="C651" s="137"/>
      <c r="D651" s="137"/>
      <c r="E651" s="137"/>
      <c r="F651" s="137"/>
      <c r="G651" s="137"/>
      <c r="H651" s="137"/>
      <c r="I651" s="135"/>
      <c r="J651" s="137"/>
      <c r="K651" s="221"/>
      <c r="L651" s="101"/>
      <c r="M651" s="101"/>
      <c r="N651" s="101"/>
      <c r="O651" s="101"/>
      <c r="P651" s="101"/>
      <c r="Q651" s="101"/>
      <c r="R651" s="101"/>
      <c r="S651" s="101"/>
      <c r="T651" s="101"/>
      <c r="U651" s="101"/>
      <c r="V651" s="101"/>
      <c r="W651" s="101"/>
      <c r="X651" s="101"/>
      <c r="Y651" s="101"/>
      <c r="Z651" s="101"/>
      <c r="AA651" s="101"/>
      <c r="AB651" s="101"/>
      <c r="AC651" s="101"/>
      <c r="AD651" s="101"/>
      <c r="AE651" s="101"/>
      <c r="AF651" s="101"/>
      <c r="AG651" s="101"/>
    </row>
    <row r="652" spans="1:33" ht="12.75">
      <c r="A652" s="138"/>
      <c r="B652" s="137"/>
      <c r="C652" s="137"/>
      <c r="D652" s="137"/>
      <c r="E652" s="137"/>
      <c r="F652" s="137"/>
      <c r="G652" s="137"/>
      <c r="H652" s="137"/>
      <c r="I652" s="135"/>
      <c r="J652" s="137"/>
      <c r="K652" s="221"/>
      <c r="L652" s="101"/>
      <c r="M652" s="101"/>
      <c r="N652" s="101"/>
      <c r="O652" s="101"/>
      <c r="P652" s="101"/>
      <c r="Q652" s="101"/>
      <c r="R652" s="101"/>
      <c r="S652" s="101"/>
      <c r="T652" s="101"/>
      <c r="U652" s="101"/>
      <c r="V652" s="101"/>
      <c r="W652" s="101"/>
      <c r="X652" s="101"/>
      <c r="Y652" s="101"/>
      <c r="Z652" s="101"/>
      <c r="AA652" s="101"/>
      <c r="AB652" s="101"/>
      <c r="AC652" s="101"/>
      <c r="AD652" s="101"/>
      <c r="AE652" s="101"/>
      <c r="AF652" s="101"/>
      <c r="AG652" s="101"/>
    </row>
    <row r="653" spans="1:33" ht="12.75">
      <c r="A653" s="138"/>
      <c r="B653" s="137"/>
      <c r="C653" s="137"/>
      <c r="D653" s="137"/>
      <c r="E653" s="137"/>
      <c r="F653" s="137"/>
      <c r="G653" s="137"/>
      <c r="H653" s="137"/>
      <c r="I653" s="135"/>
      <c r="J653" s="137"/>
      <c r="K653" s="221"/>
      <c r="L653" s="101"/>
      <c r="M653" s="101"/>
      <c r="N653" s="101"/>
      <c r="O653" s="101"/>
      <c r="P653" s="101"/>
      <c r="Q653" s="101"/>
      <c r="R653" s="101"/>
      <c r="S653" s="101"/>
      <c r="T653" s="101"/>
      <c r="U653" s="101"/>
      <c r="V653" s="101"/>
      <c r="W653" s="101"/>
      <c r="X653" s="101"/>
      <c r="Y653" s="101"/>
      <c r="Z653" s="101"/>
      <c r="AA653" s="101"/>
      <c r="AB653" s="101"/>
      <c r="AC653" s="101"/>
      <c r="AD653" s="101"/>
      <c r="AE653" s="101"/>
      <c r="AF653" s="101"/>
      <c r="AG653" s="101"/>
    </row>
    <row r="654" spans="1:33" ht="12.75">
      <c r="A654" s="138"/>
      <c r="B654" s="137"/>
      <c r="C654" s="137"/>
      <c r="D654" s="137"/>
      <c r="E654" s="137"/>
      <c r="F654" s="137"/>
      <c r="G654" s="137"/>
      <c r="H654" s="137"/>
      <c r="I654" s="135"/>
      <c r="J654" s="137"/>
      <c r="K654" s="221"/>
      <c r="L654" s="101"/>
      <c r="M654" s="101"/>
      <c r="N654" s="101"/>
      <c r="O654" s="101"/>
      <c r="P654" s="101"/>
      <c r="Q654" s="101"/>
      <c r="R654" s="101"/>
      <c r="S654" s="101"/>
      <c r="T654" s="101"/>
      <c r="U654" s="101"/>
      <c r="V654" s="101"/>
      <c r="W654" s="101"/>
      <c r="X654" s="101"/>
      <c r="Y654" s="101"/>
      <c r="Z654" s="101"/>
      <c r="AA654" s="101"/>
      <c r="AB654" s="101"/>
      <c r="AC654" s="101"/>
      <c r="AD654" s="101"/>
      <c r="AE654" s="101"/>
      <c r="AF654" s="101"/>
      <c r="AG654" s="101"/>
    </row>
    <row r="655" spans="1:33" ht="12.75">
      <c r="A655" s="138"/>
      <c r="B655" s="137"/>
      <c r="C655" s="137"/>
      <c r="D655" s="137"/>
      <c r="E655" s="137"/>
      <c r="F655" s="137"/>
      <c r="G655" s="137"/>
      <c r="H655" s="137"/>
      <c r="I655" s="135"/>
      <c r="J655" s="137"/>
      <c r="K655" s="221"/>
      <c r="L655" s="101"/>
      <c r="M655" s="101"/>
      <c r="N655" s="101"/>
      <c r="O655" s="101"/>
      <c r="P655" s="101"/>
      <c r="Q655" s="101"/>
      <c r="R655" s="101"/>
      <c r="S655" s="101"/>
      <c r="T655" s="101"/>
      <c r="U655" s="101"/>
      <c r="V655" s="101"/>
      <c r="W655" s="101"/>
      <c r="X655" s="101"/>
      <c r="Y655" s="101"/>
      <c r="Z655" s="101"/>
      <c r="AA655" s="101"/>
      <c r="AB655" s="101"/>
      <c r="AC655" s="101"/>
      <c r="AD655" s="101"/>
      <c r="AE655" s="101"/>
      <c r="AF655" s="101"/>
      <c r="AG655" s="101"/>
    </row>
    <row r="656" spans="1:33" ht="12.75">
      <c r="A656" s="138"/>
      <c r="B656" s="137"/>
      <c r="C656" s="137"/>
      <c r="D656" s="137"/>
      <c r="E656" s="137"/>
      <c r="F656" s="137"/>
      <c r="G656" s="137"/>
      <c r="H656" s="137"/>
      <c r="I656" s="135"/>
      <c r="J656" s="137"/>
      <c r="K656" s="221"/>
      <c r="L656" s="101"/>
      <c r="M656" s="101"/>
      <c r="N656" s="101"/>
      <c r="O656" s="101"/>
      <c r="P656" s="101"/>
      <c r="Q656" s="101"/>
      <c r="R656" s="101"/>
      <c r="S656" s="101"/>
      <c r="T656" s="101"/>
      <c r="U656" s="101"/>
      <c r="V656" s="101"/>
      <c r="W656" s="101"/>
      <c r="X656" s="101"/>
      <c r="Y656" s="101"/>
      <c r="Z656" s="101"/>
      <c r="AA656" s="101"/>
      <c r="AB656" s="101"/>
      <c r="AC656" s="101"/>
      <c r="AD656" s="101"/>
      <c r="AE656" s="101"/>
      <c r="AF656" s="101"/>
      <c r="AG656" s="101"/>
    </row>
    <row r="657" spans="1:33" ht="12.75">
      <c r="A657" s="138"/>
      <c r="B657" s="137"/>
      <c r="C657" s="137"/>
      <c r="D657" s="137"/>
      <c r="E657" s="137"/>
      <c r="F657" s="137"/>
      <c r="G657" s="137"/>
      <c r="H657" s="137"/>
      <c r="I657" s="135"/>
      <c r="J657" s="137"/>
      <c r="K657" s="221"/>
      <c r="L657" s="101"/>
      <c r="M657" s="101"/>
      <c r="N657" s="101"/>
      <c r="O657" s="101"/>
      <c r="P657" s="101"/>
      <c r="Q657" s="101"/>
      <c r="R657" s="101"/>
      <c r="S657" s="101"/>
      <c r="T657" s="101"/>
      <c r="U657" s="101"/>
      <c r="V657" s="101"/>
      <c r="W657" s="101"/>
      <c r="X657" s="101"/>
      <c r="Y657" s="101"/>
      <c r="Z657" s="101"/>
      <c r="AA657" s="101"/>
      <c r="AB657" s="101"/>
      <c r="AC657" s="101"/>
      <c r="AD657" s="101"/>
      <c r="AE657" s="101"/>
      <c r="AF657" s="101"/>
      <c r="AG657" s="101"/>
    </row>
    <row r="658" spans="1:33" ht="12.75">
      <c r="A658" s="138"/>
      <c r="B658" s="137"/>
      <c r="C658" s="137"/>
      <c r="D658" s="137"/>
      <c r="E658" s="137"/>
      <c r="F658" s="137"/>
      <c r="G658" s="137"/>
      <c r="H658" s="137"/>
      <c r="I658" s="135"/>
      <c r="J658" s="137"/>
      <c r="K658" s="221"/>
      <c r="L658" s="101"/>
      <c r="M658" s="101"/>
      <c r="N658" s="101"/>
      <c r="O658" s="101"/>
      <c r="P658" s="101"/>
      <c r="Q658" s="101"/>
      <c r="R658" s="101"/>
      <c r="S658" s="101"/>
      <c r="T658" s="101"/>
      <c r="U658" s="101"/>
      <c r="V658" s="101"/>
      <c r="W658" s="101"/>
      <c r="X658" s="101"/>
      <c r="Y658" s="101"/>
      <c r="Z658" s="101"/>
      <c r="AA658" s="101"/>
      <c r="AB658" s="101"/>
      <c r="AC658" s="101"/>
      <c r="AD658" s="101"/>
      <c r="AE658" s="101"/>
      <c r="AF658" s="101"/>
      <c r="AG658" s="101"/>
    </row>
    <row r="659" spans="1:33" ht="12.75">
      <c r="A659" s="138"/>
      <c r="B659" s="137"/>
      <c r="C659" s="137"/>
      <c r="D659" s="137"/>
      <c r="E659" s="137"/>
      <c r="F659" s="137"/>
      <c r="G659" s="137"/>
      <c r="H659" s="137"/>
      <c r="I659" s="135"/>
      <c r="J659" s="137"/>
      <c r="K659" s="221"/>
      <c r="L659" s="101"/>
      <c r="M659" s="101"/>
      <c r="N659" s="101"/>
      <c r="O659" s="101"/>
      <c r="P659" s="101"/>
      <c r="Q659" s="101"/>
      <c r="R659" s="101"/>
      <c r="S659" s="101"/>
      <c r="T659" s="101"/>
      <c r="U659" s="101"/>
      <c r="V659" s="101"/>
      <c r="W659" s="101"/>
      <c r="X659" s="101"/>
      <c r="Y659" s="101"/>
      <c r="Z659" s="101"/>
      <c r="AA659" s="101"/>
      <c r="AB659" s="101"/>
      <c r="AC659" s="101"/>
      <c r="AD659" s="101"/>
      <c r="AE659" s="101"/>
      <c r="AF659" s="101"/>
      <c r="AG659" s="101"/>
    </row>
    <row r="660" spans="1:33" ht="12.75">
      <c r="A660" s="138"/>
      <c r="B660" s="137"/>
      <c r="C660" s="137"/>
      <c r="D660" s="137"/>
      <c r="E660" s="137"/>
      <c r="F660" s="137"/>
      <c r="G660" s="137"/>
      <c r="H660" s="137"/>
      <c r="I660" s="135"/>
      <c r="J660" s="137"/>
      <c r="K660" s="221"/>
      <c r="L660" s="101"/>
      <c r="M660" s="101"/>
      <c r="N660" s="101"/>
      <c r="O660" s="101"/>
      <c r="P660" s="101"/>
      <c r="Q660" s="101"/>
      <c r="R660" s="101"/>
      <c r="S660" s="101"/>
      <c r="T660" s="101"/>
      <c r="U660" s="101"/>
      <c r="V660" s="101"/>
      <c r="W660" s="101"/>
      <c r="X660" s="101"/>
      <c r="Y660" s="101"/>
      <c r="Z660" s="101"/>
      <c r="AA660" s="101"/>
      <c r="AB660" s="101"/>
      <c r="AC660" s="101"/>
      <c r="AD660" s="101"/>
      <c r="AE660" s="101"/>
      <c r="AF660" s="101"/>
      <c r="AG660" s="101"/>
    </row>
    <row r="661" spans="1:33" ht="12.75">
      <c r="A661" s="138"/>
      <c r="B661" s="137"/>
      <c r="C661" s="137"/>
      <c r="D661" s="137"/>
      <c r="E661" s="137"/>
      <c r="F661" s="137"/>
      <c r="G661" s="137"/>
      <c r="H661" s="137"/>
      <c r="I661" s="135"/>
      <c r="J661" s="137"/>
      <c r="K661" s="221"/>
      <c r="L661" s="101"/>
      <c r="M661" s="101"/>
      <c r="N661" s="101"/>
      <c r="O661" s="101"/>
      <c r="P661" s="101"/>
      <c r="Q661" s="101"/>
      <c r="R661" s="101"/>
      <c r="S661" s="101"/>
      <c r="T661" s="101"/>
      <c r="U661" s="101"/>
      <c r="V661" s="101"/>
      <c r="W661" s="101"/>
      <c r="X661" s="101"/>
      <c r="Y661" s="101"/>
      <c r="Z661" s="101"/>
      <c r="AA661" s="101"/>
      <c r="AB661" s="101"/>
      <c r="AC661" s="101"/>
      <c r="AD661" s="101"/>
      <c r="AE661" s="101"/>
      <c r="AF661" s="101"/>
      <c r="AG661" s="101"/>
    </row>
    <row r="662" spans="1:33" ht="12.75">
      <c r="A662" s="138"/>
      <c r="B662" s="137"/>
      <c r="C662" s="137"/>
      <c r="D662" s="137"/>
      <c r="E662" s="137"/>
      <c r="F662" s="137"/>
      <c r="G662" s="137"/>
      <c r="H662" s="137"/>
      <c r="I662" s="135"/>
      <c r="J662" s="137"/>
      <c r="K662" s="221"/>
      <c r="L662" s="101"/>
      <c r="M662" s="101"/>
      <c r="N662" s="101"/>
      <c r="O662" s="101"/>
      <c r="P662" s="101"/>
      <c r="Q662" s="101"/>
      <c r="R662" s="101"/>
      <c r="S662" s="101"/>
      <c r="T662" s="101"/>
      <c r="U662" s="101"/>
      <c r="V662" s="101"/>
      <c r="W662" s="101"/>
      <c r="X662" s="101"/>
      <c r="Y662" s="101"/>
      <c r="Z662" s="101"/>
      <c r="AA662" s="101"/>
      <c r="AB662" s="101"/>
      <c r="AC662" s="101"/>
      <c r="AD662" s="101"/>
      <c r="AE662" s="101"/>
      <c r="AF662" s="101"/>
      <c r="AG662" s="101"/>
    </row>
    <row r="663" spans="1:33" ht="12.75">
      <c r="A663" s="138"/>
      <c r="B663" s="137"/>
      <c r="C663" s="137"/>
      <c r="D663" s="137"/>
      <c r="E663" s="137"/>
      <c r="F663" s="137"/>
      <c r="G663" s="137"/>
      <c r="H663" s="137"/>
      <c r="I663" s="135"/>
      <c r="J663" s="137"/>
      <c r="K663" s="221"/>
      <c r="L663" s="101"/>
      <c r="M663" s="101"/>
      <c r="N663" s="101"/>
      <c r="O663" s="101"/>
      <c r="P663" s="101"/>
      <c r="Q663" s="101"/>
      <c r="R663" s="101"/>
      <c r="S663" s="101"/>
      <c r="T663" s="101"/>
      <c r="U663" s="101"/>
      <c r="V663" s="101"/>
      <c r="W663" s="101"/>
      <c r="X663" s="101"/>
      <c r="Y663" s="101"/>
      <c r="Z663" s="101"/>
      <c r="AA663" s="101"/>
      <c r="AB663" s="101"/>
      <c r="AC663" s="101"/>
      <c r="AD663" s="101"/>
      <c r="AE663" s="101"/>
      <c r="AF663" s="101"/>
      <c r="AG663" s="101"/>
    </row>
    <row r="664" spans="1:33" ht="12.75">
      <c r="A664" s="138"/>
      <c r="B664" s="137"/>
      <c r="C664" s="137"/>
      <c r="D664" s="137"/>
      <c r="E664" s="137"/>
      <c r="F664" s="137"/>
      <c r="G664" s="137"/>
      <c r="H664" s="137"/>
      <c r="I664" s="135"/>
      <c r="J664" s="137"/>
      <c r="K664" s="221"/>
      <c r="L664" s="101"/>
      <c r="M664" s="101"/>
      <c r="N664" s="101"/>
      <c r="O664" s="101"/>
      <c r="P664" s="101"/>
      <c r="Q664" s="101"/>
      <c r="R664" s="101"/>
      <c r="S664" s="101"/>
      <c r="T664" s="101"/>
      <c r="U664" s="101"/>
      <c r="V664" s="101"/>
      <c r="W664" s="101"/>
      <c r="X664" s="101"/>
      <c r="Y664" s="101"/>
      <c r="Z664" s="101"/>
      <c r="AA664" s="101"/>
      <c r="AB664" s="101"/>
      <c r="AC664" s="101"/>
      <c r="AD664" s="101"/>
      <c r="AE664" s="101"/>
      <c r="AF664" s="101"/>
      <c r="AG664" s="101"/>
    </row>
    <row r="665" spans="1:33" ht="12.75">
      <c r="A665" s="138"/>
      <c r="B665" s="137"/>
      <c r="C665" s="137"/>
      <c r="D665" s="137"/>
      <c r="E665" s="137"/>
      <c r="F665" s="137"/>
      <c r="G665" s="137"/>
      <c r="H665" s="137"/>
      <c r="I665" s="135"/>
      <c r="J665" s="137"/>
      <c r="K665" s="221"/>
      <c r="L665" s="101"/>
      <c r="M665" s="101"/>
      <c r="N665" s="101"/>
      <c r="O665" s="101"/>
      <c r="P665" s="101"/>
      <c r="Q665" s="101"/>
      <c r="R665" s="101"/>
      <c r="S665" s="101"/>
      <c r="T665" s="101"/>
      <c r="U665" s="101"/>
      <c r="V665" s="101"/>
      <c r="W665" s="101"/>
      <c r="X665" s="101"/>
      <c r="Y665" s="101"/>
      <c r="Z665" s="101"/>
      <c r="AA665" s="101"/>
      <c r="AB665" s="101"/>
      <c r="AC665" s="101"/>
      <c r="AD665" s="101"/>
      <c r="AE665" s="101"/>
      <c r="AF665" s="101"/>
      <c r="AG665" s="101"/>
    </row>
    <row r="666" spans="1:33" ht="12.75">
      <c r="A666" s="138"/>
      <c r="B666" s="137"/>
      <c r="C666" s="137"/>
      <c r="D666" s="137"/>
      <c r="E666" s="137"/>
      <c r="F666" s="137"/>
      <c r="G666" s="137"/>
      <c r="H666" s="137"/>
      <c r="I666" s="135"/>
      <c r="J666" s="137"/>
      <c r="K666" s="221"/>
      <c r="L666" s="101"/>
      <c r="M666" s="101"/>
      <c r="N666" s="101"/>
      <c r="O666" s="101"/>
      <c r="P666" s="101"/>
      <c r="Q666" s="101"/>
      <c r="R666" s="101"/>
      <c r="S666" s="101"/>
      <c r="T666" s="101"/>
      <c r="U666" s="101"/>
      <c r="V666" s="101"/>
      <c r="W666" s="101"/>
      <c r="X666" s="101"/>
      <c r="Y666" s="101"/>
      <c r="Z666" s="101"/>
      <c r="AA666" s="101"/>
      <c r="AB666" s="101"/>
      <c r="AC666" s="101"/>
      <c r="AD666" s="101"/>
      <c r="AE666" s="101"/>
      <c r="AF666" s="101"/>
      <c r="AG666" s="101"/>
    </row>
    <row r="667" spans="1:33" ht="12.75">
      <c r="A667" s="138"/>
      <c r="B667" s="137"/>
      <c r="C667" s="137"/>
      <c r="D667" s="137"/>
      <c r="E667" s="137"/>
      <c r="F667" s="137"/>
      <c r="G667" s="137"/>
      <c r="H667" s="137"/>
      <c r="I667" s="135"/>
      <c r="J667" s="137"/>
      <c r="K667" s="221"/>
      <c r="L667" s="101"/>
      <c r="M667" s="101"/>
      <c r="N667" s="101"/>
      <c r="O667" s="101"/>
      <c r="P667" s="101"/>
      <c r="Q667" s="101"/>
      <c r="R667" s="101"/>
      <c r="S667" s="101"/>
      <c r="T667" s="101"/>
      <c r="U667" s="101"/>
      <c r="V667" s="101"/>
      <c r="W667" s="101"/>
      <c r="X667" s="101"/>
      <c r="Y667" s="101"/>
      <c r="Z667" s="101"/>
      <c r="AA667" s="101"/>
      <c r="AB667" s="101"/>
      <c r="AC667" s="101"/>
      <c r="AD667" s="101"/>
      <c r="AE667" s="101"/>
      <c r="AF667" s="101"/>
      <c r="AG667" s="101"/>
    </row>
    <row r="668" spans="1:33" ht="12.75">
      <c r="A668" s="138"/>
      <c r="B668" s="137"/>
      <c r="C668" s="137"/>
      <c r="D668" s="137"/>
      <c r="E668" s="137"/>
      <c r="F668" s="137"/>
      <c r="G668" s="137"/>
      <c r="H668" s="137"/>
      <c r="I668" s="135"/>
      <c r="J668" s="137"/>
      <c r="K668" s="221"/>
      <c r="L668" s="101"/>
      <c r="M668" s="101"/>
      <c r="N668" s="101"/>
      <c r="O668" s="101"/>
      <c r="P668" s="101"/>
      <c r="Q668" s="101"/>
      <c r="R668" s="101"/>
      <c r="S668" s="101"/>
      <c r="T668" s="101"/>
      <c r="U668" s="101"/>
      <c r="V668" s="101"/>
      <c r="W668" s="101"/>
      <c r="X668" s="101"/>
      <c r="Y668" s="101"/>
      <c r="Z668" s="101"/>
      <c r="AA668" s="101"/>
      <c r="AB668" s="101"/>
      <c r="AC668" s="101"/>
      <c r="AD668" s="101"/>
      <c r="AE668" s="101"/>
      <c r="AF668" s="101"/>
      <c r="AG668" s="101"/>
    </row>
    <row r="669" spans="1:33" ht="12.75">
      <c r="A669" s="138"/>
      <c r="B669" s="137"/>
      <c r="C669" s="137"/>
      <c r="D669" s="137"/>
      <c r="E669" s="137"/>
      <c r="F669" s="137"/>
      <c r="G669" s="137"/>
      <c r="H669" s="137"/>
      <c r="I669" s="135"/>
      <c r="J669" s="137"/>
      <c r="K669" s="221"/>
      <c r="L669" s="101"/>
      <c r="M669" s="101"/>
      <c r="N669" s="101"/>
      <c r="O669" s="101"/>
      <c r="P669" s="101"/>
      <c r="Q669" s="101"/>
      <c r="R669" s="101"/>
      <c r="S669" s="101"/>
      <c r="T669" s="101"/>
      <c r="U669" s="101"/>
      <c r="V669" s="101"/>
      <c r="W669" s="101"/>
      <c r="X669" s="101"/>
      <c r="Y669" s="101"/>
      <c r="Z669" s="101"/>
      <c r="AA669" s="101"/>
      <c r="AB669" s="101"/>
      <c r="AC669" s="101"/>
      <c r="AD669" s="101"/>
      <c r="AE669" s="101"/>
      <c r="AF669" s="101"/>
      <c r="AG669" s="101"/>
    </row>
    <row r="670" spans="1:33" ht="12.75">
      <c r="A670" s="138"/>
      <c r="B670" s="137"/>
      <c r="C670" s="137"/>
      <c r="D670" s="137"/>
      <c r="E670" s="137"/>
      <c r="F670" s="137"/>
      <c r="G670" s="137"/>
      <c r="H670" s="137"/>
      <c r="I670" s="135"/>
      <c r="J670" s="137"/>
      <c r="K670" s="221"/>
      <c r="L670" s="101"/>
      <c r="M670" s="101"/>
      <c r="N670" s="101"/>
      <c r="O670" s="101"/>
      <c r="P670" s="101"/>
      <c r="Q670" s="101"/>
      <c r="R670" s="101"/>
      <c r="S670" s="101"/>
      <c r="T670" s="101"/>
      <c r="U670" s="101"/>
      <c r="V670" s="101"/>
      <c r="W670" s="101"/>
      <c r="X670" s="101"/>
      <c r="Y670" s="101"/>
      <c r="Z670" s="101"/>
      <c r="AA670" s="101"/>
      <c r="AB670" s="101"/>
      <c r="AC670" s="101"/>
      <c r="AD670" s="101"/>
      <c r="AE670" s="101"/>
      <c r="AF670" s="101"/>
      <c r="AG670" s="101"/>
    </row>
    <row r="671" spans="1:33" ht="12.75">
      <c r="A671" s="138"/>
      <c r="B671" s="137"/>
      <c r="C671" s="137"/>
      <c r="D671" s="137"/>
      <c r="E671" s="137"/>
      <c r="F671" s="137"/>
      <c r="G671" s="137"/>
      <c r="H671" s="137"/>
      <c r="I671" s="135"/>
      <c r="J671" s="137"/>
      <c r="K671" s="221"/>
      <c r="L671" s="101"/>
      <c r="M671" s="101"/>
      <c r="N671" s="101"/>
      <c r="O671" s="101"/>
      <c r="P671" s="101"/>
      <c r="Q671" s="101"/>
      <c r="R671" s="101"/>
      <c r="S671" s="101"/>
      <c r="T671" s="101"/>
      <c r="U671" s="101"/>
      <c r="V671" s="101"/>
      <c r="W671" s="101"/>
      <c r="X671" s="101"/>
      <c r="Y671" s="101"/>
      <c r="Z671" s="101"/>
      <c r="AA671" s="101"/>
      <c r="AB671" s="101"/>
      <c r="AC671" s="101"/>
      <c r="AD671" s="101"/>
      <c r="AE671" s="101"/>
      <c r="AF671" s="101"/>
      <c r="AG671" s="101"/>
    </row>
    <row r="672" spans="1:33" ht="12.75">
      <c r="A672" s="138"/>
      <c r="B672" s="137"/>
      <c r="C672" s="137"/>
      <c r="D672" s="137"/>
      <c r="E672" s="137"/>
      <c r="F672" s="137"/>
      <c r="G672" s="137"/>
      <c r="H672" s="137"/>
      <c r="I672" s="135"/>
      <c r="J672" s="137"/>
      <c r="K672" s="221"/>
      <c r="L672" s="101"/>
      <c r="M672" s="101"/>
      <c r="N672" s="101"/>
      <c r="O672" s="101"/>
      <c r="P672" s="101"/>
      <c r="Q672" s="101"/>
      <c r="R672" s="101"/>
      <c r="S672" s="101"/>
      <c r="T672" s="101"/>
      <c r="U672" s="101"/>
      <c r="V672" s="101"/>
      <c r="W672" s="101"/>
      <c r="X672" s="101"/>
      <c r="Y672" s="101"/>
      <c r="Z672" s="101"/>
      <c r="AA672" s="101"/>
      <c r="AB672" s="101"/>
      <c r="AC672" s="101"/>
      <c r="AD672" s="101"/>
      <c r="AE672" s="101"/>
      <c r="AF672" s="101"/>
      <c r="AG672" s="101"/>
    </row>
    <row r="673" spans="1:33" ht="12.75">
      <c r="A673" s="138"/>
      <c r="B673" s="137"/>
      <c r="C673" s="137"/>
      <c r="D673" s="137"/>
      <c r="E673" s="137"/>
      <c r="F673" s="137"/>
      <c r="G673" s="137"/>
      <c r="H673" s="137"/>
      <c r="I673" s="135"/>
      <c r="J673" s="137"/>
      <c r="K673" s="221"/>
      <c r="L673" s="101"/>
      <c r="M673" s="101"/>
      <c r="N673" s="101"/>
      <c r="O673" s="101"/>
      <c r="P673" s="101"/>
      <c r="Q673" s="101"/>
      <c r="R673" s="101"/>
      <c r="S673" s="101"/>
      <c r="T673" s="101"/>
      <c r="U673" s="101"/>
      <c r="V673" s="101"/>
      <c r="W673" s="101"/>
      <c r="X673" s="101"/>
      <c r="Y673" s="101"/>
      <c r="Z673" s="101"/>
      <c r="AA673" s="101"/>
      <c r="AB673" s="101"/>
      <c r="AC673" s="101"/>
      <c r="AD673" s="101"/>
      <c r="AE673" s="101"/>
      <c r="AF673" s="101"/>
      <c r="AG673" s="101"/>
    </row>
    <row r="674" spans="1:33" ht="12.75">
      <c r="A674" s="138"/>
      <c r="B674" s="137"/>
      <c r="C674" s="137"/>
      <c r="D674" s="137"/>
      <c r="E674" s="137"/>
      <c r="F674" s="137"/>
      <c r="G674" s="137"/>
      <c r="H674" s="137"/>
      <c r="I674" s="135"/>
      <c r="J674" s="137"/>
      <c r="K674" s="221"/>
      <c r="L674" s="101"/>
      <c r="M674" s="101"/>
      <c r="N674" s="101"/>
      <c r="O674" s="101"/>
      <c r="P674" s="101"/>
      <c r="Q674" s="101"/>
      <c r="R674" s="101"/>
      <c r="S674" s="101"/>
      <c r="T674" s="101"/>
      <c r="U674" s="101"/>
      <c r="V674" s="101"/>
      <c r="W674" s="101"/>
      <c r="X674" s="101"/>
      <c r="Y674" s="101"/>
      <c r="Z674" s="101"/>
      <c r="AA674" s="101"/>
      <c r="AB674" s="101"/>
      <c r="AC674" s="101"/>
      <c r="AD674" s="101"/>
      <c r="AE674" s="101"/>
      <c r="AF674" s="101"/>
      <c r="AG674" s="101"/>
    </row>
    <row r="675" spans="1:33" ht="12.75">
      <c r="A675" s="138"/>
      <c r="B675" s="137"/>
      <c r="C675" s="137"/>
      <c r="D675" s="137"/>
      <c r="E675" s="137"/>
      <c r="F675" s="137"/>
      <c r="G675" s="137"/>
      <c r="H675" s="137"/>
      <c r="I675" s="135"/>
      <c r="J675" s="137"/>
      <c r="K675" s="221"/>
      <c r="L675" s="101"/>
      <c r="M675" s="101"/>
      <c r="N675" s="101"/>
      <c r="O675" s="101"/>
      <c r="P675" s="101"/>
      <c r="Q675" s="101"/>
      <c r="R675" s="101"/>
      <c r="S675" s="101"/>
      <c r="T675" s="101"/>
      <c r="U675" s="101"/>
      <c r="V675" s="101"/>
      <c r="W675" s="101"/>
      <c r="X675" s="101"/>
      <c r="Y675" s="101"/>
      <c r="Z675" s="101"/>
      <c r="AA675" s="101"/>
      <c r="AB675" s="101"/>
      <c r="AC675" s="101"/>
      <c r="AD675" s="101"/>
      <c r="AE675" s="101"/>
      <c r="AF675" s="101"/>
      <c r="AG675" s="101"/>
    </row>
    <row r="676" spans="1:33" ht="12.75">
      <c r="A676" s="138"/>
      <c r="B676" s="137"/>
      <c r="C676" s="137"/>
      <c r="D676" s="137"/>
      <c r="E676" s="137"/>
      <c r="F676" s="137"/>
      <c r="G676" s="137"/>
      <c r="H676" s="137"/>
      <c r="I676" s="135"/>
      <c r="J676" s="137"/>
      <c r="K676" s="221"/>
      <c r="L676" s="101"/>
      <c r="M676" s="101"/>
      <c r="N676" s="101"/>
      <c r="O676" s="101"/>
      <c r="P676" s="101"/>
      <c r="Q676" s="101"/>
      <c r="R676" s="101"/>
      <c r="S676" s="101"/>
      <c r="T676" s="101"/>
      <c r="U676" s="101"/>
      <c r="V676" s="101"/>
      <c r="W676" s="101"/>
      <c r="X676" s="101"/>
      <c r="Y676" s="101"/>
      <c r="Z676" s="101"/>
      <c r="AA676" s="101"/>
      <c r="AB676" s="101"/>
      <c r="AC676" s="101"/>
      <c r="AD676" s="101"/>
      <c r="AE676" s="101"/>
      <c r="AF676" s="101"/>
      <c r="AG676" s="101"/>
    </row>
    <row r="677" spans="1:33" ht="12.75">
      <c r="A677" s="138"/>
      <c r="B677" s="137"/>
      <c r="C677" s="137"/>
      <c r="D677" s="137"/>
      <c r="E677" s="137"/>
      <c r="F677" s="137"/>
      <c r="G677" s="137"/>
      <c r="H677" s="137"/>
      <c r="I677" s="135"/>
      <c r="J677" s="137"/>
      <c r="K677" s="221"/>
      <c r="L677" s="101"/>
      <c r="M677" s="101"/>
      <c r="N677" s="101"/>
      <c r="O677" s="101"/>
      <c r="P677" s="101"/>
      <c r="Q677" s="101"/>
      <c r="R677" s="101"/>
      <c r="S677" s="101"/>
      <c r="T677" s="101"/>
      <c r="U677" s="101"/>
      <c r="V677" s="101"/>
      <c r="W677" s="101"/>
      <c r="X677" s="101"/>
      <c r="Y677" s="101"/>
      <c r="Z677" s="101"/>
      <c r="AA677" s="101"/>
      <c r="AB677" s="101"/>
      <c r="AC677" s="101"/>
      <c r="AD677" s="101"/>
      <c r="AE677" s="101"/>
      <c r="AF677" s="101"/>
      <c r="AG677" s="101"/>
    </row>
    <row r="678" spans="1:33" ht="12.75">
      <c r="A678" s="138"/>
      <c r="B678" s="137"/>
      <c r="C678" s="137"/>
      <c r="D678" s="137"/>
      <c r="E678" s="137"/>
      <c r="F678" s="137"/>
      <c r="G678" s="137"/>
      <c r="H678" s="137"/>
      <c r="I678" s="135"/>
      <c r="J678" s="137"/>
      <c r="K678" s="22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row>
    <row r="679" spans="1:33" ht="12.75">
      <c r="A679" s="138"/>
      <c r="B679" s="137"/>
      <c r="C679" s="137"/>
      <c r="D679" s="137"/>
      <c r="E679" s="137"/>
      <c r="F679" s="137"/>
      <c r="G679" s="137"/>
      <c r="H679" s="137"/>
      <c r="I679" s="135"/>
      <c r="J679" s="137"/>
      <c r="K679" s="22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row>
    <row r="680" spans="1:33" ht="12.75">
      <c r="A680" s="138"/>
      <c r="B680" s="137"/>
      <c r="C680" s="137"/>
      <c r="D680" s="137"/>
      <c r="E680" s="137"/>
      <c r="F680" s="137"/>
      <c r="G680" s="137"/>
      <c r="H680" s="137"/>
      <c r="I680" s="135"/>
      <c r="J680" s="137"/>
      <c r="K680" s="221"/>
      <c r="L680" s="101"/>
      <c r="M680" s="101"/>
      <c r="N680" s="101"/>
      <c r="O680" s="101"/>
      <c r="P680" s="101"/>
      <c r="Q680" s="101"/>
      <c r="R680" s="101"/>
      <c r="S680" s="101"/>
      <c r="T680" s="101"/>
      <c r="U680" s="101"/>
      <c r="V680" s="101"/>
      <c r="W680" s="101"/>
      <c r="X680" s="101"/>
      <c r="Y680" s="101"/>
      <c r="Z680" s="101"/>
      <c r="AA680" s="101"/>
      <c r="AB680" s="101"/>
      <c r="AC680" s="101"/>
      <c r="AD680" s="101"/>
      <c r="AE680" s="101"/>
      <c r="AF680" s="101"/>
      <c r="AG680" s="101"/>
    </row>
    <row r="681" spans="1:33" ht="12.75">
      <c r="A681" s="138"/>
      <c r="B681" s="137"/>
      <c r="C681" s="137"/>
      <c r="D681" s="137"/>
      <c r="E681" s="137"/>
      <c r="F681" s="137"/>
      <c r="G681" s="137"/>
      <c r="H681" s="137"/>
      <c r="I681" s="135"/>
      <c r="J681" s="137"/>
      <c r="K681" s="221"/>
      <c r="L681" s="101"/>
      <c r="M681" s="101"/>
      <c r="N681" s="101"/>
      <c r="O681" s="101"/>
      <c r="P681" s="101"/>
      <c r="Q681" s="101"/>
      <c r="R681" s="101"/>
      <c r="S681" s="101"/>
      <c r="T681" s="101"/>
      <c r="U681" s="101"/>
      <c r="V681" s="101"/>
      <c r="W681" s="101"/>
      <c r="X681" s="101"/>
      <c r="Y681" s="101"/>
      <c r="Z681" s="101"/>
      <c r="AA681" s="101"/>
      <c r="AB681" s="101"/>
      <c r="AC681" s="101"/>
      <c r="AD681" s="101"/>
      <c r="AE681" s="101"/>
      <c r="AF681" s="101"/>
      <c r="AG681" s="101"/>
    </row>
    <row r="682" spans="1:33" ht="12.75">
      <c r="A682" s="138"/>
      <c r="B682" s="137"/>
      <c r="C682" s="137"/>
      <c r="D682" s="137"/>
      <c r="E682" s="137"/>
      <c r="F682" s="137"/>
      <c r="G682" s="137"/>
      <c r="H682" s="137"/>
      <c r="I682" s="135"/>
      <c r="J682" s="137"/>
      <c r="K682" s="221"/>
      <c r="L682" s="101"/>
      <c r="M682" s="101"/>
      <c r="N682" s="101"/>
      <c r="O682" s="101"/>
      <c r="P682" s="101"/>
      <c r="Q682" s="101"/>
      <c r="R682" s="101"/>
      <c r="S682" s="101"/>
      <c r="T682" s="101"/>
      <c r="U682" s="101"/>
      <c r="V682" s="101"/>
      <c r="W682" s="101"/>
      <c r="X682" s="101"/>
      <c r="Y682" s="101"/>
      <c r="Z682" s="101"/>
      <c r="AA682" s="101"/>
      <c r="AB682" s="101"/>
      <c r="AC682" s="101"/>
      <c r="AD682" s="101"/>
      <c r="AE682" s="101"/>
      <c r="AF682" s="101"/>
      <c r="AG682" s="101"/>
    </row>
    <row r="683" spans="1:33" ht="12.75">
      <c r="A683" s="138"/>
      <c r="B683" s="137"/>
      <c r="C683" s="137"/>
      <c r="D683" s="137"/>
      <c r="E683" s="137"/>
      <c r="F683" s="137"/>
      <c r="G683" s="137"/>
      <c r="H683" s="137"/>
      <c r="I683" s="135"/>
      <c r="J683" s="137"/>
      <c r="K683" s="221"/>
      <c r="L683" s="101"/>
      <c r="M683" s="101"/>
      <c r="N683" s="101"/>
      <c r="O683" s="101"/>
      <c r="P683" s="101"/>
      <c r="Q683" s="101"/>
      <c r="R683" s="101"/>
      <c r="S683" s="101"/>
      <c r="T683" s="101"/>
      <c r="U683" s="101"/>
      <c r="V683" s="101"/>
      <c r="W683" s="101"/>
      <c r="X683" s="101"/>
      <c r="Y683" s="101"/>
      <c r="Z683" s="101"/>
      <c r="AA683" s="101"/>
      <c r="AB683" s="101"/>
      <c r="AC683" s="101"/>
      <c r="AD683" s="101"/>
      <c r="AE683" s="101"/>
      <c r="AF683" s="101"/>
      <c r="AG683" s="101"/>
    </row>
    <row r="684" spans="1:33" ht="12.75">
      <c r="A684" s="138"/>
      <c r="B684" s="137"/>
      <c r="C684" s="137"/>
      <c r="D684" s="137"/>
      <c r="E684" s="137"/>
      <c r="F684" s="137"/>
      <c r="G684" s="137"/>
      <c r="H684" s="137"/>
      <c r="I684" s="135"/>
      <c r="J684" s="137"/>
      <c r="K684" s="221"/>
      <c r="L684" s="101"/>
      <c r="M684" s="101"/>
      <c r="N684" s="101"/>
      <c r="O684" s="101"/>
      <c r="P684" s="101"/>
      <c r="Q684" s="101"/>
      <c r="R684" s="101"/>
      <c r="S684" s="101"/>
      <c r="T684" s="101"/>
      <c r="U684" s="101"/>
      <c r="V684" s="101"/>
      <c r="W684" s="101"/>
      <c r="X684" s="101"/>
      <c r="Y684" s="101"/>
      <c r="Z684" s="101"/>
      <c r="AA684" s="101"/>
      <c r="AB684" s="101"/>
      <c r="AC684" s="101"/>
      <c r="AD684" s="101"/>
      <c r="AE684" s="101"/>
      <c r="AF684" s="101"/>
      <c r="AG684" s="101"/>
    </row>
    <row r="685" spans="1:33" ht="12.75">
      <c r="A685" s="138"/>
      <c r="B685" s="137"/>
      <c r="C685" s="137"/>
      <c r="D685" s="137"/>
      <c r="E685" s="137"/>
      <c r="F685" s="137"/>
      <c r="G685" s="137"/>
      <c r="H685" s="137"/>
      <c r="I685" s="135"/>
      <c r="J685" s="137"/>
      <c r="K685" s="221"/>
      <c r="L685" s="101"/>
      <c r="M685" s="101"/>
      <c r="N685" s="101"/>
      <c r="O685" s="101"/>
      <c r="P685" s="101"/>
      <c r="Q685" s="101"/>
      <c r="R685" s="101"/>
      <c r="S685" s="101"/>
      <c r="T685" s="101"/>
      <c r="U685" s="101"/>
      <c r="V685" s="101"/>
      <c r="W685" s="101"/>
      <c r="X685" s="101"/>
      <c r="Y685" s="101"/>
      <c r="Z685" s="101"/>
      <c r="AA685" s="101"/>
      <c r="AB685" s="101"/>
      <c r="AC685" s="101"/>
      <c r="AD685" s="101"/>
      <c r="AE685" s="101"/>
      <c r="AF685" s="101"/>
      <c r="AG685" s="101"/>
    </row>
    <row r="686" spans="1:33" ht="12.75">
      <c r="A686" s="138"/>
      <c r="B686" s="137"/>
      <c r="C686" s="137"/>
      <c r="D686" s="137"/>
      <c r="E686" s="137"/>
      <c r="F686" s="137"/>
      <c r="G686" s="137"/>
      <c r="H686" s="137"/>
      <c r="I686" s="135"/>
      <c r="J686" s="137"/>
      <c r="K686" s="221"/>
      <c r="L686" s="101"/>
      <c r="M686" s="101"/>
      <c r="N686" s="101"/>
      <c r="O686" s="101"/>
      <c r="P686" s="101"/>
      <c r="Q686" s="101"/>
      <c r="R686" s="101"/>
      <c r="S686" s="101"/>
      <c r="T686" s="101"/>
      <c r="U686" s="101"/>
      <c r="V686" s="101"/>
      <c r="W686" s="101"/>
      <c r="X686" s="101"/>
      <c r="Y686" s="101"/>
      <c r="Z686" s="101"/>
      <c r="AA686" s="101"/>
      <c r="AB686" s="101"/>
      <c r="AC686" s="101"/>
      <c r="AD686" s="101"/>
      <c r="AE686" s="101"/>
      <c r="AF686" s="101"/>
      <c r="AG686" s="101"/>
    </row>
    <row r="687" spans="1:33" ht="12.75">
      <c r="A687" s="138"/>
      <c r="B687" s="137"/>
      <c r="C687" s="137"/>
      <c r="D687" s="137"/>
      <c r="E687" s="137"/>
      <c r="F687" s="137"/>
      <c r="G687" s="137"/>
      <c r="H687" s="137"/>
      <c r="I687" s="135"/>
      <c r="J687" s="137"/>
      <c r="K687" s="221"/>
      <c r="L687" s="101"/>
      <c r="M687" s="101"/>
      <c r="N687" s="101"/>
      <c r="O687" s="101"/>
      <c r="P687" s="101"/>
      <c r="Q687" s="101"/>
      <c r="R687" s="101"/>
      <c r="S687" s="101"/>
      <c r="T687" s="101"/>
      <c r="U687" s="101"/>
      <c r="V687" s="101"/>
      <c r="W687" s="101"/>
      <c r="X687" s="101"/>
      <c r="Y687" s="101"/>
      <c r="Z687" s="101"/>
      <c r="AA687" s="101"/>
      <c r="AB687" s="101"/>
      <c r="AC687" s="101"/>
      <c r="AD687" s="101"/>
      <c r="AE687" s="101"/>
      <c r="AF687" s="101"/>
      <c r="AG687" s="101"/>
    </row>
    <row r="688" spans="1:33" ht="12.75">
      <c r="A688" s="138"/>
      <c r="B688" s="137"/>
      <c r="C688" s="137"/>
      <c r="D688" s="137"/>
      <c r="E688" s="137"/>
      <c r="F688" s="137"/>
      <c r="G688" s="137"/>
      <c r="H688" s="137"/>
      <c r="I688" s="135"/>
      <c r="J688" s="137"/>
      <c r="K688" s="221"/>
      <c r="L688" s="101"/>
      <c r="M688" s="101"/>
      <c r="N688" s="101"/>
      <c r="O688" s="101"/>
      <c r="P688" s="101"/>
      <c r="Q688" s="101"/>
      <c r="R688" s="101"/>
      <c r="S688" s="101"/>
      <c r="T688" s="101"/>
      <c r="U688" s="101"/>
      <c r="V688" s="101"/>
      <c r="W688" s="101"/>
      <c r="X688" s="101"/>
      <c r="Y688" s="101"/>
      <c r="Z688" s="101"/>
      <c r="AA688" s="101"/>
      <c r="AB688" s="101"/>
      <c r="AC688" s="101"/>
      <c r="AD688" s="101"/>
      <c r="AE688" s="101"/>
      <c r="AF688" s="101"/>
      <c r="AG688" s="101"/>
    </row>
    <row r="689" spans="1:33" ht="12.75">
      <c r="A689" s="138"/>
      <c r="B689" s="137"/>
      <c r="C689" s="137"/>
      <c r="D689" s="137"/>
      <c r="E689" s="137"/>
      <c r="F689" s="137"/>
      <c r="G689" s="137"/>
      <c r="H689" s="137"/>
      <c r="I689" s="135"/>
      <c r="J689" s="137"/>
      <c r="K689" s="221"/>
      <c r="L689" s="101"/>
      <c r="M689" s="101"/>
      <c r="N689" s="101"/>
      <c r="O689" s="101"/>
      <c r="P689" s="101"/>
      <c r="Q689" s="101"/>
      <c r="R689" s="101"/>
      <c r="S689" s="101"/>
      <c r="T689" s="101"/>
      <c r="U689" s="101"/>
      <c r="V689" s="101"/>
      <c r="W689" s="101"/>
      <c r="X689" s="101"/>
      <c r="Y689" s="101"/>
      <c r="Z689" s="101"/>
      <c r="AA689" s="101"/>
      <c r="AB689" s="101"/>
      <c r="AC689" s="101"/>
      <c r="AD689" s="101"/>
      <c r="AE689" s="101"/>
      <c r="AF689" s="101"/>
      <c r="AG689" s="101"/>
    </row>
    <row r="690" spans="1:33" ht="12.75">
      <c r="A690" s="138"/>
      <c r="B690" s="137"/>
      <c r="C690" s="137"/>
      <c r="D690" s="137"/>
      <c r="E690" s="137"/>
      <c r="F690" s="137"/>
      <c r="G690" s="137"/>
      <c r="H690" s="137"/>
      <c r="I690" s="135"/>
      <c r="J690" s="137"/>
      <c r="K690" s="221"/>
      <c r="L690" s="101"/>
      <c r="M690" s="101"/>
      <c r="N690" s="101"/>
      <c r="O690" s="101"/>
      <c r="P690" s="101"/>
      <c r="Q690" s="101"/>
      <c r="R690" s="101"/>
      <c r="S690" s="101"/>
      <c r="T690" s="101"/>
      <c r="U690" s="101"/>
      <c r="V690" s="101"/>
      <c r="W690" s="101"/>
      <c r="X690" s="101"/>
      <c r="Y690" s="101"/>
      <c r="Z690" s="101"/>
      <c r="AA690" s="101"/>
      <c r="AB690" s="101"/>
      <c r="AC690" s="101"/>
      <c r="AD690" s="101"/>
      <c r="AE690" s="101"/>
      <c r="AF690" s="101"/>
      <c r="AG690" s="101"/>
    </row>
    <row r="691" spans="1:33" ht="12.75">
      <c r="A691" s="138"/>
      <c r="B691" s="137"/>
      <c r="C691" s="137"/>
      <c r="D691" s="137"/>
      <c r="E691" s="137"/>
      <c r="F691" s="137"/>
      <c r="G691" s="137"/>
      <c r="H691" s="137"/>
      <c r="I691" s="135"/>
      <c r="J691" s="137"/>
      <c r="K691" s="221"/>
      <c r="L691" s="101"/>
      <c r="M691" s="101"/>
      <c r="N691" s="101"/>
      <c r="O691" s="101"/>
      <c r="P691" s="101"/>
      <c r="Q691" s="101"/>
      <c r="R691" s="101"/>
      <c r="S691" s="101"/>
      <c r="T691" s="101"/>
      <c r="U691" s="101"/>
      <c r="V691" s="101"/>
      <c r="W691" s="101"/>
      <c r="X691" s="101"/>
      <c r="Y691" s="101"/>
      <c r="Z691" s="101"/>
      <c r="AA691" s="101"/>
      <c r="AB691" s="101"/>
      <c r="AC691" s="101"/>
      <c r="AD691" s="101"/>
      <c r="AE691" s="101"/>
      <c r="AF691" s="101"/>
      <c r="AG691" s="101"/>
    </row>
    <row r="692" spans="1:33" ht="12.75">
      <c r="A692" s="138"/>
      <c r="B692" s="137"/>
      <c r="C692" s="137"/>
      <c r="D692" s="137"/>
      <c r="E692" s="137"/>
      <c r="F692" s="137"/>
      <c r="G692" s="137"/>
      <c r="H692" s="137"/>
      <c r="I692" s="135"/>
      <c r="J692" s="137"/>
      <c r="K692" s="221"/>
      <c r="L692" s="101"/>
      <c r="M692" s="101"/>
      <c r="N692" s="101"/>
      <c r="O692" s="101"/>
      <c r="P692" s="101"/>
      <c r="Q692" s="101"/>
      <c r="R692" s="101"/>
      <c r="S692" s="101"/>
      <c r="T692" s="101"/>
      <c r="U692" s="101"/>
      <c r="V692" s="101"/>
      <c r="W692" s="101"/>
      <c r="X692" s="101"/>
      <c r="Y692" s="101"/>
      <c r="Z692" s="101"/>
      <c r="AA692" s="101"/>
      <c r="AB692" s="101"/>
      <c r="AC692" s="101"/>
      <c r="AD692" s="101"/>
      <c r="AE692" s="101"/>
      <c r="AF692" s="101"/>
      <c r="AG692" s="101"/>
    </row>
    <row r="693" spans="1:33" ht="12.75">
      <c r="A693" s="138"/>
      <c r="B693" s="137"/>
      <c r="C693" s="137"/>
      <c r="D693" s="137"/>
      <c r="E693" s="137"/>
      <c r="F693" s="137"/>
      <c r="G693" s="137"/>
      <c r="H693" s="137"/>
      <c r="I693" s="135"/>
      <c r="J693" s="137"/>
      <c r="K693" s="221"/>
      <c r="L693" s="101"/>
      <c r="M693" s="101"/>
      <c r="N693" s="101"/>
      <c r="O693" s="101"/>
      <c r="P693" s="101"/>
      <c r="Q693" s="101"/>
      <c r="R693" s="101"/>
      <c r="S693" s="101"/>
      <c r="T693" s="101"/>
      <c r="U693" s="101"/>
      <c r="V693" s="101"/>
      <c r="W693" s="101"/>
      <c r="X693" s="101"/>
      <c r="Y693" s="101"/>
      <c r="Z693" s="101"/>
      <c r="AA693" s="101"/>
      <c r="AB693" s="101"/>
      <c r="AC693" s="101"/>
      <c r="AD693" s="101"/>
      <c r="AE693" s="101"/>
      <c r="AF693" s="101"/>
      <c r="AG693" s="101"/>
    </row>
    <row r="694" spans="1:33" ht="12.75">
      <c r="A694" s="138"/>
      <c r="B694" s="137"/>
      <c r="C694" s="137"/>
      <c r="D694" s="137"/>
      <c r="E694" s="137"/>
      <c r="F694" s="137"/>
      <c r="G694" s="137"/>
      <c r="H694" s="137"/>
      <c r="I694" s="135"/>
      <c r="J694" s="137"/>
      <c r="K694" s="221"/>
      <c r="L694" s="101"/>
      <c r="M694" s="101"/>
      <c r="N694" s="101"/>
      <c r="O694" s="101"/>
      <c r="P694" s="101"/>
      <c r="Q694" s="101"/>
      <c r="R694" s="101"/>
      <c r="S694" s="101"/>
      <c r="T694" s="101"/>
      <c r="U694" s="101"/>
      <c r="V694" s="101"/>
      <c r="W694" s="101"/>
      <c r="X694" s="101"/>
      <c r="Y694" s="101"/>
      <c r="Z694" s="101"/>
      <c r="AA694" s="101"/>
      <c r="AB694" s="101"/>
      <c r="AC694" s="101"/>
      <c r="AD694" s="101"/>
      <c r="AE694" s="101"/>
      <c r="AF694" s="101"/>
      <c r="AG694" s="101"/>
    </row>
    <row r="695" spans="1:33" ht="12.75">
      <c r="A695" s="138"/>
      <c r="B695" s="137"/>
      <c r="C695" s="137"/>
      <c r="D695" s="137"/>
      <c r="E695" s="137"/>
      <c r="F695" s="137"/>
      <c r="G695" s="137"/>
      <c r="H695" s="137"/>
      <c r="I695" s="135"/>
      <c r="J695" s="137"/>
      <c r="K695" s="221"/>
      <c r="L695" s="101"/>
      <c r="M695" s="101"/>
      <c r="N695" s="101"/>
      <c r="O695" s="101"/>
      <c r="P695" s="101"/>
      <c r="Q695" s="101"/>
      <c r="R695" s="101"/>
      <c r="S695" s="101"/>
      <c r="T695" s="101"/>
      <c r="U695" s="101"/>
      <c r="V695" s="101"/>
      <c r="W695" s="101"/>
      <c r="X695" s="101"/>
      <c r="Y695" s="101"/>
      <c r="Z695" s="101"/>
      <c r="AA695" s="101"/>
      <c r="AB695" s="101"/>
      <c r="AC695" s="101"/>
      <c r="AD695" s="101"/>
      <c r="AE695" s="101"/>
      <c r="AF695" s="101"/>
      <c r="AG695" s="101"/>
    </row>
    <row r="696" spans="1:33" ht="12.75">
      <c r="A696" s="138"/>
      <c r="B696" s="137"/>
      <c r="C696" s="137"/>
      <c r="D696" s="137"/>
      <c r="E696" s="137"/>
      <c r="F696" s="137"/>
      <c r="G696" s="137"/>
      <c r="H696" s="137"/>
      <c r="I696" s="135"/>
      <c r="J696" s="137"/>
      <c r="K696" s="221"/>
      <c r="L696" s="101"/>
      <c r="M696" s="101"/>
      <c r="N696" s="101"/>
      <c r="O696" s="101"/>
      <c r="P696" s="101"/>
      <c r="Q696" s="101"/>
      <c r="R696" s="101"/>
      <c r="S696" s="101"/>
      <c r="T696" s="101"/>
      <c r="U696" s="101"/>
      <c r="V696" s="101"/>
      <c r="W696" s="101"/>
      <c r="X696" s="101"/>
      <c r="Y696" s="101"/>
      <c r="Z696" s="101"/>
      <c r="AA696" s="101"/>
      <c r="AB696" s="101"/>
      <c r="AC696" s="101"/>
      <c r="AD696" s="101"/>
      <c r="AE696" s="101"/>
      <c r="AF696" s="101"/>
      <c r="AG696" s="101"/>
    </row>
    <row r="697" spans="1:33" ht="12.75">
      <c r="A697" s="138"/>
      <c r="B697" s="137"/>
      <c r="C697" s="137"/>
      <c r="D697" s="137"/>
      <c r="E697" s="137"/>
      <c r="F697" s="137"/>
      <c r="G697" s="137"/>
      <c r="H697" s="137"/>
      <c r="I697" s="135"/>
      <c r="J697" s="137"/>
      <c r="K697" s="221"/>
      <c r="L697" s="101"/>
      <c r="M697" s="101"/>
      <c r="N697" s="101"/>
      <c r="O697" s="101"/>
      <c r="P697" s="101"/>
      <c r="Q697" s="101"/>
      <c r="R697" s="101"/>
      <c r="S697" s="101"/>
      <c r="T697" s="101"/>
      <c r="U697" s="101"/>
      <c r="V697" s="101"/>
      <c r="W697" s="101"/>
      <c r="X697" s="101"/>
      <c r="Y697" s="101"/>
      <c r="Z697" s="101"/>
      <c r="AA697" s="101"/>
      <c r="AB697" s="101"/>
      <c r="AC697" s="101"/>
      <c r="AD697" s="101"/>
      <c r="AE697" s="101"/>
      <c r="AF697" s="101"/>
      <c r="AG697" s="101"/>
    </row>
    <row r="698" spans="1:33" ht="12.75">
      <c r="A698" s="138"/>
      <c r="B698" s="137"/>
      <c r="C698" s="137"/>
      <c r="D698" s="137"/>
      <c r="E698" s="137"/>
      <c r="F698" s="137"/>
      <c r="G698" s="137"/>
      <c r="H698" s="137"/>
      <c r="I698" s="135"/>
      <c r="J698" s="137"/>
      <c r="K698" s="22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row>
    <row r="699" spans="1:33" ht="12.75">
      <c r="A699" s="138"/>
      <c r="B699" s="137"/>
      <c r="C699" s="137"/>
      <c r="D699" s="137"/>
      <c r="E699" s="137"/>
      <c r="F699" s="137"/>
      <c r="G699" s="137"/>
      <c r="H699" s="137"/>
      <c r="I699" s="135"/>
      <c r="J699" s="137"/>
      <c r="K699" s="221"/>
      <c r="L699" s="101"/>
      <c r="M699" s="101"/>
      <c r="N699" s="101"/>
      <c r="O699" s="101"/>
      <c r="P699" s="101"/>
      <c r="Q699" s="101"/>
      <c r="R699" s="101"/>
      <c r="S699" s="101"/>
      <c r="T699" s="101"/>
      <c r="U699" s="101"/>
      <c r="V699" s="101"/>
      <c r="W699" s="101"/>
      <c r="X699" s="101"/>
      <c r="Y699" s="101"/>
      <c r="Z699" s="101"/>
      <c r="AA699" s="101"/>
      <c r="AB699" s="101"/>
      <c r="AC699" s="101"/>
      <c r="AD699" s="101"/>
      <c r="AE699" s="101"/>
      <c r="AF699" s="101"/>
      <c r="AG699" s="101"/>
    </row>
    <row r="700" spans="1:33" ht="12.75">
      <c r="A700" s="138"/>
      <c r="B700" s="137"/>
      <c r="C700" s="137"/>
      <c r="D700" s="137"/>
      <c r="E700" s="137"/>
      <c r="F700" s="137"/>
      <c r="G700" s="137"/>
      <c r="H700" s="137"/>
      <c r="I700" s="135"/>
      <c r="J700" s="137"/>
      <c r="K700" s="221"/>
      <c r="L700" s="101"/>
      <c r="M700" s="101"/>
      <c r="N700" s="101"/>
      <c r="O700" s="101"/>
      <c r="P700" s="101"/>
      <c r="Q700" s="101"/>
      <c r="R700" s="101"/>
      <c r="S700" s="101"/>
      <c r="T700" s="101"/>
      <c r="U700" s="101"/>
      <c r="V700" s="101"/>
      <c r="W700" s="101"/>
      <c r="X700" s="101"/>
      <c r="Y700" s="101"/>
      <c r="Z700" s="101"/>
      <c r="AA700" s="101"/>
      <c r="AB700" s="101"/>
      <c r="AC700" s="101"/>
      <c r="AD700" s="101"/>
      <c r="AE700" s="101"/>
      <c r="AF700" s="101"/>
      <c r="AG700" s="101"/>
    </row>
    <row r="701" spans="1:33" ht="12.75">
      <c r="A701" s="138"/>
      <c r="B701" s="137"/>
      <c r="C701" s="137"/>
      <c r="D701" s="137"/>
      <c r="E701" s="137"/>
      <c r="F701" s="137"/>
      <c r="G701" s="137"/>
      <c r="H701" s="137"/>
      <c r="I701" s="135"/>
      <c r="J701" s="137"/>
      <c r="K701" s="221"/>
      <c r="L701" s="101"/>
      <c r="M701" s="101"/>
      <c r="N701" s="101"/>
      <c r="O701" s="101"/>
      <c r="P701" s="101"/>
      <c r="Q701" s="101"/>
      <c r="R701" s="101"/>
      <c r="S701" s="101"/>
      <c r="T701" s="101"/>
      <c r="U701" s="101"/>
      <c r="V701" s="101"/>
      <c r="W701" s="101"/>
      <c r="X701" s="101"/>
      <c r="Y701" s="101"/>
      <c r="Z701" s="101"/>
      <c r="AA701" s="101"/>
      <c r="AB701" s="101"/>
      <c r="AC701" s="101"/>
      <c r="AD701" s="101"/>
      <c r="AE701" s="101"/>
      <c r="AF701" s="101"/>
      <c r="AG701" s="101"/>
    </row>
    <row r="702" spans="1:33" ht="12.75">
      <c r="A702" s="138"/>
      <c r="B702" s="137"/>
      <c r="C702" s="137"/>
      <c r="D702" s="137"/>
      <c r="E702" s="137"/>
      <c r="F702" s="137"/>
      <c r="G702" s="137"/>
      <c r="H702" s="137"/>
      <c r="I702" s="135"/>
      <c r="J702" s="137"/>
      <c r="K702" s="221"/>
      <c r="L702" s="101"/>
      <c r="M702" s="101"/>
      <c r="N702" s="101"/>
      <c r="O702" s="101"/>
      <c r="P702" s="101"/>
      <c r="Q702" s="101"/>
      <c r="R702" s="101"/>
      <c r="S702" s="101"/>
      <c r="T702" s="101"/>
      <c r="U702" s="101"/>
      <c r="V702" s="101"/>
      <c r="W702" s="101"/>
      <c r="X702" s="101"/>
      <c r="Y702" s="101"/>
      <c r="Z702" s="101"/>
      <c r="AA702" s="101"/>
      <c r="AB702" s="101"/>
      <c r="AC702" s="101"/>
      <c r="AD702" s="101"/>
      <c r="AE702" s="101"/>
      <c r="AF702" s="101"/>
      <c r="AG702" s="101"/>
    </row>
    <row r="703" spans="1:33" ht="12.75">
      <c r="A703" s="138"/>
      <c r="B703" s="137"/>
      <c r="C703" s="137"/>
      <c r="D703" s="137"/>
      <c r="E703" s="137"/>
      <c r="F703" s="137"/>
      <c r="G703" s="137"/>
      <c r="H703" s="137"/>
      <c r="I703" s="135"/>
      <c r="J703" s="137"/>
      <c r="K703" s="221"/>
      <c r="L703" s="101"/>
      <c r="M703" s="101"/>
      <c r="N703" s="101"/>
      <c r="O703" s="101"/>
      <c r="P703" s="101"/>
      <c r="Q703" s="101"/>
      <c r="R703" s="101"/>
      <c r="S703" s="101"/>
      <c r="T703" s="101"/>
      <c r="U703" s="101"/>
      <c r="V703" s="101"/>
      <c r="W703" s="101"/>
      <c r="X703" s="101"/>
      <c r="Y703" s="101"/>
      <c r="Z703" s="101"/>
      <c r="AA703" s="101"/>
      <c r="AB703" s="101"/>
      <c r="AC703" s="101"/>
      <c r="AD703" s="101"/>
      <c r="AE703" s="101"/>
      <c r="AF703" s="101"/>
      <c r="AG703" s="101"/>
    </row>
    <row r="704" spans="1:33" ht="12.75">
      <c r="A704" s="138"/>
      <c r="B704" s="137"/>
      <c r="C704" s="137"/>
      <c r="D704" s="137"/>
      <c r="E704" s="137"/>
      <c r="F704" s="137"/>
      <c r="G704" s="137"/>
      <c r="H704" s="137"/>
      <c r="I704" s="135"/>
      <c r="J704" s="137"/>
      <c r="K704" s="221"/>
      <c r="L704" s="101"/>
      <c r="M704" s="101"/>
      <c r="N704" s="101"/>
      <c r="O704" s="101"/>
      <c r="P704" s="101"/>
      <c r="Q704" s="101"/>
      <c r="R704" s="101"/>
      <c r="S704" s="101"/>
      <c r="T704" s="101"/>
      <c r="U704" s="101"/>
      <c r="V704" s="101"/>
      <c r="W704" s="101"/>
      <c r="X704" s="101"/>
      <c r="Y704" s="101"/>
      <c r="Z704" s="101"/>
      <c r="AA704" s="101"/>
      <c r="AB704" s="101"/>
      <c r="AC704" s="101"/>
      <c r="AD704" s="101"/>
      <c r="AE704" s="101"/>
      <c r="AF704" s="101"/>
      <c r="AG704" s="101"/>
    </row>
    <row r="705" spans="1:33" ht="12.75">
      <c r="A705" s="138"/>
      <c r="B705" s="137"/>
      <c r="C705" s="137"/>
      <c r="D705" s="137"/>
      <c r="E705" s="137"/>
      <c r="F705" s="137"/>
      <c r="G705" s="137"/>
      <c r="H705" s="137"/>
      <c r="I705" s="135"/>
      <c r="J705" s="137"/>
      <c r="K705" s="221"/>
      <c r="L705" s="101"/>
      <c r="M705" s="101"/>
      <c r="N705" s="101"/>
      <c r="O705" s="101"/>
      <c r="P705" s="101"/>
      <c r="Q705" s="101"/>
      <c r="R705" s="101"/>
      <c r="S705" s="101"/>
      <c r="T705" s="101"/>
      <c r="U705" s="101"/>
      <c r="V705" s="101"/>
      <c r="W705" s="101"/>
      <c r="X705" s="101"/>
      <c r="Y705" s="101"/>
      <c r="Z705" s="101"/>
      <c r="AA705" s="101"/>
      <c r="AB705" s="101"/>
      <c r="AC705" s="101"/>
      <c r="AD705" s="101"/>
      <c r="AE705" s="101"/>
      <c r="AF705" s="101"/>
      <c r="AG705" s="101"/>
    </row>
    <row r="706" spans="1:33" ht="12.75">
      <c r="A706" s="138"/>
      <c r="B706" s="137"/>
      <c r="C706" s="137"/>
      <c r="D706" s="137"/>
      <c r="E706" s="137"/>
      <c r="F706" s="137"/>
      <c r="G706" s="137"/>
      <c r="H706" s="137"/>
      <c r="I706" s="135"/>
      <c r="J706" s="137"/>
      <c r="K706" s="221"/>
      <c r="L706" s="101"/>
      <c r="M706" s="101"/>
      <c r="N706" s="101"/>
      <c r="O706" s="101"/>
      <c r="P706" s="101"/>
      <c r="Q706" s="101"/>
      <c r="R706" s="101"/>
      <c r="S706" s="101"/>
      <c r="T706" s="101"/>
      <c r="U706" s="101"/>
      <c r="V706" s="101"/>
      <c r="W706" s="101"/>
      <c r="X706" s="101"/>
      <c r="Y706" s="101"/>
      <c r="Z706" s="101"/>
      <c r="AA706" s="101"/>
      <c r="AB706" s="101"/>
      <c r="AC706" s="101"/>
      <c r="AD706" s="101"/>
      <c r="AE706" s="101"/>
      <c r="AF706" s="101"/>
      <c r="AG706" s="101"/>
    </row>
    <row r="707" spans="1:33" ht="12.75">
      <c r="A707" s="138"/>
      <c r="B707" s="137"/>
      <c r="C707" s="137"/>
      <c r="D707" s="137"/>
      <c r="E707" s="137"/>
      <c r="F707" s="137"/>
      <c r="G707" s="137"/>
      <c r="H707" s="137"/>
      <c r="I707" s="135"/>
      <c r="J707" s="137"/>
      <c r="K707" s="221"/>
      <c r="L707" s="101"/>
      <c r="M707" s="101"/>
      <c r="N707" s="101"/>
      <c r="O707" s="101"/>
      <c r="P707" s="101"/>
      <c r="Q707" s="101"/>
      <c r="R707" s="101"/>
      <c r="S707" s="101"/>
      <c r="T707" s="101"/>
      <c r="U707" s="101"/>
      <c r="V707" s="101"/>
      <c r="W707" s="101"/>
      <c r="X707" s="101"/>
      <c r="Y707" s="101"/>
      <c r="Z707" s="101"/>
      <c r="AA707" s="101"/>
      <c r="AB707" s="101"/>
      <c r="AC707" s="101"/>
      <c r="AD707" s="101"/>
      <c r="AE707" s="101"/>
      <c r="AF707" s="101"/>
      <c r="AG707" s="101"/>
    </row>
    <row r="708" spans="1:33" ht="12.75">
      <c r="A708" s="138"/>
      <c r="B708" s="137"/>
      <c r="C708" s="137"/>
      <c r="D708" s="137"/>
      <c r="E708" s="137"/>
      <c r="F708" s="137"/>
      <c r="G708" s="137"/>
      <c r="H708" s="137"/>
      <c r="I708" s="135"/>
      <c r="J708" s="137"/>
      <c r="K708" s="221"/>
      <c r="L708" s="101"/>
      <c r="M708" s="101"/>
      <c r="N708" s="101"/>
      <c r="O708" s="101"/>
      <c r="P708" s="101"/>
      <c r="Q708" s="101"/>
      <c r="R708" s="101"/>
      <c r="S708" s="101"/>
      <c r="T708" s="101"/>
      <c r="U708" s="101"/>
      <c r="V708" s="101"/>
      <c r="W708" s="101"/>
      <c r="X708" s="101"/>
      <c r="Y708" s="101"/>
      <c r="Z708" s="101"/>
      <c r="AA708" s="101"/>
      <c r="AB708" s="101"/>
      <c r="AC708" s="101"/>
      <c r="AD708" s="101"/>
      <c r="AE708" s="101"/>
      <c r="AF708" s="101"/>
      <c r="AG708" s="101"/>
    </row>
    <row r="709" spans="1:33" ht="12.75">
      <c r="A709" s="138"/>
      <c r="B709" s="137"/>
      <c r="C709" s="137"/>
      <c r="D709" s="137"/>
      <c r="E709" s="137"/>
      <c r="F709" s="137"/>
      <c r="G709" s="137"/>
      <c r="H709" s="137"/>
      <c r="I709" s="135"/>
      <c r="J709" s="137"/>
      <c r="K709" s="221"/>
      <c r="L709" s="101"/>
      <c r="M709" s="101"/>
      <c r="N709" s="101"/>
      <c r="O709" s="101"/>
      <c r="P709" s="101"/>
      <c r="Q709" s="101"/>
      <c r="R709" s="101"/>
      <c r="S709" s="101"/>
      <c r="T709" s="101"/>
      <c r="U709" s="101"/>
      <c r="V709" s="101"/>
      <c r="W709" s="101"/>
      <c r="X709" s="101"/>
      <c r="Y709" s="101"/>
      <c r="Z709" s="101"/>
      <c r="AA709" s="101"/>
      <c r="AB709" s="101"/>
      <c r="AC709" s="101"/>
      <c r="AD709" s="101"/>
      <c r="AE709" s="101"/>
      <c r="AF709" s="101"/>
      <c r="AG709" s="101"/>
    </row>
    <row r="710" spans="1:33" ht="12.75">
      <c r="A710" s="138"/>
      <c r="B710" s="137"/>
      <c r="C710" s="137"/>
      <c r="D710" s="137"/>
      <c r="E710" s="137"/>
      <c r="F710" s="137"/>
      <c r="G710" s="137"/>
      <c r="H710" s="137"/>
      <c r="I710" s="135"/>
      <c r="J710" s="137"/>
      <c r="K710" s="221"/>
      <c r="L710" s="101"/>
      <c r="M710" s="101"/>
      <c r="N710" s="101"/>
      <c r="O710" s="101"/>
      <c r="P710" s="101"/>
      <c r="Q710" s="101"/>
      <c r="R710" s="101"/>
      <c r="S710" s="101"/>
      <c r="T710" s="101"/>
      <c r="U710" s="101"/>
      <c r="V710" s="101"/>
      <c r="W710" s="101"/>
      <c r="X710" s="101"/>
      <c r="Y710" s="101"/>
      <c r="Z710" s="101"/>
      <c r="AA710" s="101"/>
      <c r="AB710" s="101"/>
      <c r="AC710" s="101"/>
      <c r="AD710" s="101"/>
      <c r="AE710" s="101"/>
      <c r="AF710" s="101"/>
      <c r="AG710" s="101"/>
    </row>
    <row r="711" spans="1:33" ht="12.75">
      <c r="A711" s="138"/>
      <c r="B711" s="137"/>
      <c r="C711" s="137"/>
      <c r="D711" s="137"/>
      <c r="E711" s="137"/>
      <c r="F711" s="137"/>
      <c r="G711" s="137"/>
      <c r="H711" s="137"/>
      <c r="I711" s="135"/>
      <c r="J711" s="137"/>
      <c r="K711" s="221"/>
      <c r="L711" s="101"/>
      <c r="M711" s="101"/>
      <c r="N711" s="101"/>
      <c r="O711" s="101"/>
      <c r="P711" s="101"/>
      <c r="Q711" s="101"/>
      <c r="R711" s="101"/>
      <c r="S711" s="101"/>
      <c r="T711" s="101"/>
      <c r="U711" s="101"/>
      <c r="V711" s="101"/>
      <c r="W711" s="101"/>
      <c r="X711" s="101"/>
      <c r="Y711" s="101"/>
      <c r="Z711" s="101"/>
      <c r="AA711" s="101"/>
      <c r="AB711" s="101"/>
      <c r="AC711" s="101"/>
      <c r="AD711" s="101"/>
      <c r="AE711" s="101"/>
      <c r="AF711" s="101"/>
      <c r="AG711" s="101"/>
    </row>
    <row r="712" spans="1:33" ht="12.75">
      <c r="A712" s="138"/>
      <c r="B712" s="137"/>
      <c r="C712" s="137"/>
      <c r="D712" s="137"/>
      <c r="E712" s="137"/>
      <c r="F712" s="137"/>
      <c r="G712" s="137"/>
      <c r="H712" s="137"/>
      <c r="I712" s="135"/>
      <c r="J712" s="137"/>
      <c r="K712" s="221"/>
      <c r="L712" s="101"/>
      <c r="M712" s="101"/>
      <c r="N712" s="101"/>
      <c r="O712" s="101"/>
      <c r="P712" s="101"/>
      <c r="Q712" s="101"/>
      <c r="R712" s="101"/>
      <c r="S712" s="101"/>
      <c r="T712" s="101"/>
      <c r="U712" s="101"/>
      <c r="V712" s="101"/>
      <c r="W712" s="101"/>
      <c r="X712" s="101"/>
      <c r="Y712" s="101"/>
      <c r="Z712" s="101"/>
      <c r="AA712" s="101"/>
      <c r="AB712" s="101"/>
      <c r="AC712" s="101"/>
      <c r="AD712" s="101"/>
      <c r="AE712" s="101"/>
      <c r="AF712" s="101"/>
      <c r="AG712" s="101"/>
    </row>
    <row r="713" spans="1:11" ht="12.75">
      <c r="A713" s="138"/>
      <c r="B713" s="137"/>
      <c r="C713" s="137"/>
      <c r="D713" s="137"/>
      <c r="E713" s="137"/>
      <c r="F713" s="137"/>
      <c r="G713" s="137"/>
      <c r="H713" s="137"/>
      <c r="I713" s="135"/>
      <c r="J713" s="137"/>
      <c r="K713" s="137"/>
    </row>
    <row r="714" spans="1:11" ht="12.75">
      <c r="A714" s="138"/>
      <c r="B714" s="137"/>
      <c r="C714" s="137"/>
      <c r="D714" s="137"/>
      <c r="E714" s="137"/>
      <c r="F714" s="137"/>
      <c r="G714" s="137"/>
      <c r="H714" s="137"/>
      <c r="I714" s="135"/>
      <c r="J714" s="137"/>
      <c r="K714" s="137"/>
    </row>
    <row r="715" spans="1:11" ht="12.75">
      <c r="A715" s="138"/>
      <c r="B715" s="137"/>
      <c r="C715" s="137"/>
      <c r="D715" s="137"/>
      <c r="E715" s="137"/>
      <c r="F715" s="137"/>
      <c r="G715" s="137"/>
      <c r="H715" s="137"/>
      <c r="I715" s="135"/>
      <c r="J715" s="137"/>
      <c r="K715" s="137"/>
    </row>
    <row r="716" spans="1:11" ht="12.75">
      <c r="A716" s="138"/>
      <c r="B716" s="137"/>
      <c r="C716" s="137"/>
      <c r="D716" s="137"/>
      <c r="E716" s="137"/>
      <c r="F716" s="137"/>
      <c r="G716" s="137"/>
      <c r="H716" s="137"/>
      <c r="I716" s="135"/>
      <c r="J716" s="137"/>
      <c r="K716" s="137"/>
    </row>
    <row r="717" spans="1:11" ht="12.75">
      <c r="A717" s="138"/>
      <c r="B717" s="137"/>
      <c r="C717" s="137"/>
      <c r="D717" s="137"/>
      <c r="E717" s="137"/>
      <c r="F717" s="137"/>
      <c r="G717" s="137"/>
      <c r="H717" s="137"/>
      <c r="I717" s="135"/>
      <c r="J717" s="137"/>
      <c r="K717" s="137"/>
    </row>
    <row r="718" spans="1:11" ht="12.75">
      <c r="A718" s="138"/>
      <c r="B718" s="137"/>
      <c r="C718" s="137"/>
      <c r="D718" s="137"/>
      <c r="E718" s="137"/>
      <c r="F718" s="137"/>
      <c r="G718" s="137"/>
      <c r="H718" s="137"/>
      <c r="I718" s="135"/>
      <c r="J718" s="137"/>
      <c r="K718" s="137"/>
    </row>
    <row r="719" spans="1:11" ht="12.75">
      <c r="A719" s="138"/>
      <c r="B719" s="137"/>
      <c r="C719" s="137"/>
      <c r="D719" s="137"/>
      <c r="E719" s="137"/>
      <c r="F719" s="137"/>
      <c r="G719" s="137"/>
      <c r="H719" s="137"/>
      <c r="I719" s="135"/>
      <c r="J719" s="137"/>
      <c r="K719" s="137"/>
    </row>
    <row r="720" spans="1:11" ht="12.75">
      <c r="A720" s="138"/>
      <c r="B720" s="137"/>
      <c r="C720" s="137"/>
      <c r="D720" s="137"/>
      <c r="E720" s="137"/>
      <c r="F720" s="137"/>
      <c r="G720" s="137"/>
      <c r="H720" s="137"/>
      <c r="I720" s="135"/>
      <c r="J720" s="137"/>
      <c r="K720" s="137"/>
    </row>
    <row r="721" spans="1:11" ht="12.75">
      <c r="A721" s="138"/>
      <c r="B721" s="137"/>
      <c r="C721" s="137"/>
      <c r="D721" s="137"/>
      <c r="E721" s="137"/>
      <c r="F721" s="137"/>
      <c r="G721" s="137"/>
      <c r="H721" s="137"/>
      <c r="I721" s="135"/>
      <c r="J721" s="137"/>
      <c r="K721" s="137"/>
    </row>
    <row r="722" spans="1:11" ht="12.75">
      <c r="A722" s="138"/>
      <c r="B722" s="137"/>
      <c r="C722" s="137"/>
      <c r="D722" s="137"/>
      <c r="E722" s="137"/>
      <c r="F722" s="137"/>
      <c r="G722" s="137"/>
      <c r="H722" s="137"/>
      <c r="I722" s="135"/>
      <c r="J722" s="137"/>
      <c r="K722" s="137"/>
    </row>
    <row r="723" spans="1:11" ht="12.75">
      <c r="A723" s="138"/>
      <c r="B723" s="137"/>
      <c r="C723" s="137"/>
      <c r="D723" s="137"/>
      <c r="E723" s="137"/>
      <c r="F723" s="137"/>
      <c r="G723" s="137"/>
      <c r="H723" s="137"/>
      <c r="I723" s="135"/>
      <c r="J723" s="137"/>
      <c r="K723" s="137"/>
    </row>
    <row r="724" spans="1:11" ht="12.75">
      <c r="A724" s="138"/>
      <c r="B724" s="137"/>
      <c r="C724" s="137"/>
      <c r="D724" s="137"/>
      <c r="E724" s="137"/>
      <c r="F724" s="137"/>
      <c r="G724" s="137"/>
      <c r="H724" s="137"/>
      <c r="I724" s="135"/>
      <c r="J724" s="137"/>
      <c r="K724" s="137"/>
    </row>
    <row r="725" spans="1:11" ht="12.75">
      <c r="A725" s="138"/>
      <c r="B725" s="137"/>
      <c r="C725" s="137"/>
      <c r="D725" s="137"/>
      <c r="E725" s="137"/>
      <c r="F725" s="137"/>
      <c r="G725" s="137"/>
      <c r="H725" s="137"/>
      <c r="I725" s="135"/>
      <c r="J725" s="137"/>
      <c r="K725" s="137"/>
    </row>
    <row r="726" spans="1:11" ht="12.75">
      <c r="A726" s="138"/>
      <c r="B726" s="137"/>
      <c r="C726" s="137"/>
      <c r="D726" s="137"/>
      <c r="E726" s="137"/>
      <c r="F726" s="137"/>
      <c r="G726" s="137"/>
      <c r="H726" s="137"/>
      <c r="I726" s="135"/>
      <c r="J726" s="137"/>
      <c r="K726" s="137"/>
    </row>
    <row r="727" spans="1:11" ht="12.75">
      <c r="A727" s="138"/>
      <c r="B727" s="137"/>
      <c r="C727" s="137"/>
      <c r="D727" s="137"/>
      <c r="E727" s="137"/>
      <c r="F727" s="137"/>
      <c r="G727" s="137"/>
      <c r="H727" s="137"/>
      <c r="I727" s="135"/>
      <c r="J727" s="137"/>
      <c r="K727" s="137"/>
    </row>
    <row r="728" spans="1:11" ht="12.75">
      <c r="A728" s="138"/>
      <c r="B728" s="137"/>
      <c r="C728" s="137"/>
      <c r="D728" s="137"/>
      <c r="E728" s="137"/>
      <c r="F728" s="137"/>
      <c r="G728" s="137"/>
      <c r="H728" s="137"/>
      <c r="I728" s="135"/>
      <c r="J728" s="137"/>
      <c r="K728" s="137"/>
    </row>
    <row r="729" spans="1:11" ht="12.75">
      <c r="A729" s="138"/>
      <c r="B729" s="137"/>
      <c r="C729" s="137"/>
      <c r="D729" s="137"/>
      <c r="E729" s="137"/>
      <c r="F729" s="137"/>
      <c r="G729" s="137"/>
      <c r="H729" s="137"/>
      <c r="I729" s="135"/>
      <c r="J729" s="137"/>
      <c r="K729" s="137"/>
    </row>
    <row r="730" spans="1:11" ht="12.75">
      <c r="A730" s="138"/>
      <c r="B730" s="137"/>
      <c r="C730" s="137"/>
      <c r="D730" s="137"/>
      <c r="E730" s="137"/>
      <c r="F730" s="137"/>
      <c r="G730" s="137"/>
      <c r="H730" s="137"/>
      <c r="I730" s="135"/>
      <c r="J730" s="137"/>
      <c r="K730" s="137"/>
    </row>
    <row r="731" spans="1:11" ht="12.75">
      <c r="A731" s="138"/>
      <c r="B731" s="137"/>
      <c r="C731" s="137"/>
      <c r="D731" s="137"/>
      <c r="E731" s="137"/>
      <c r="F731" s="137"/>
      <c r="G731" s="137"/>
      <c r="H731" s="137"/>
      <c r="I731" s="135"/>
      <c r="J731" s="137"/>
      <c r="K731" s="137"/>
    </row>
    <row r="732" spans="1:11" ht="12.75">
      <c r="A732" s="138"/>
      <c r="B732" s="137"/>
      <c r="C732" s="137"/>
      <c r="D732" s="137"/>
      <c r="E732" s="137"/>
      <c r="F732" s="137"/>
      <c r="G732" s="137"/>
      <c r="H732" s="137"/>
      <c r="I732" s="135"/>
      <c r="J732" s="137"/>
      <c r="K732" s="137"/>
    </row>
    <row r="733" spans="1:11" ht="12.75">
      <c r="A733" s="138"/>
      <c r="B733" s="137"/>
      <c r="C733" s="137"/>
      <c r="D733" s="137"/>
      <c r="E733" s="137"/>
      <c r="F733" s="137"/>
      <c r="G733" s="137"/>
      <c r="H733" s="137"/>
      <c r="I733" s="135"/>
      <c r="J733" s="137"/>
      <c r="K733" s="137"/>
    </row>
    <row r="734" spans="1:11" ht="12.75">
      <c r="A734" s="138"/>
      <c r="B734" s="137"/>
      <c r="C734" s="137"/>
      <c r="D734" s="137"/>
      <c r="E734" s="137"/>
      <c r="F734" s="137"/>
      <c r="G734" s="137"/>
      <c r="H734" s="137"/>
      <c r="I734" s="135"/>
      <c r="J734" s="137"/>
      <c r="K734" s="137"/>
    </row>
    <row r="735" spans="1:11" ht="12.75">
      <c r="A735" s="138"/>
      <c r="B735" s="137"/>
      <c r="C735" s="137"/>
      <c r="D735" s="137"/>
      <c r="E735" s="137"/>
      <c r="F735" s="137"/>
      <c r="G735" s="137"/>
      <c r="H735" s="137"/>
      <c r="I735" s="135"/>
      <c r="J735" s="137"/>
      <c r="K735" s="137"/>
    </row>
    <row r="736" spans="1:11" ht="12.75">
      <c r="A736" s="138"/>
      <c r="B736" s="137"/>
      <c r="C736" s="137"/>
      <c r="D736" s="137"/>
      <c r="E736" s="137"/>
      <c r="F736" s="137"/>
      <c r="G736" s="137"/>
      <c r="H736" s="137"/>
      <c r="I736" s="135"/>
      <c r="J736" s="137"/>
      <c r="K736" s="137"/>
    </row>
    <row r="737" spans="1:11" ht="12.75">
      <c r="A737" s="138"/>
      <c r="B737" s="137"/>
      <c r="C737" s="137"/>
      <c r="D737" s="137"/>
      <c r="E737" s="137"/>
      <c r="F737" s="137"/>
      <c r="G737" s="137"/>
      <c r="H737" s="137"/>
      <c r="I737" s="135"/>
      <c r="J737" s="137"/>
      <c r="K737" s="137"/>
    </row>
    <row r="738" spans="1:11" ht="12.75">
      <c r="A738" s="138"/>
      <c r="B738" s="137"/>
      <c r="C738" s="137"/>
      <c r="D738" s="137"/>
      <c r="E738" s="137"/>
      <c r="F738" s="137"/>
      <c r="G738" s="137"/>
      <c r="H738" s="137"/>
      <c r="I738" s="135"/>
      <c r="J738" s="137"/>
      <c r="K738" s="137"/>
    </row>
    <row r="739" spans="1:11" ht="12.75">
      <c r="A739" s="138"/>
      <c r="B739" s="137"/>
      <c r="C739" s="137"/>
      <c r="D739" s="137"/>
      <c r="E739" s="137"/>
      <c r="F739" s="137"/>
      <c r="G739" s="137"/>
      <c r="H739" s="137"/>
      <c r="I739" s="135"/>
      <c r="J739" s="137"/>
      <c r="K739" s="137"/>
    </row>
    <row r="740" spans="1:11" ht="12.75">
      <c r="A740" s="138"/>
      <c r="B740" s="137"/>
      <c r="C740" s="137"/>
      <c r="D740" s="137"/>
      <c r="E740" s="137"/>
      <c r="F740" s="137"/>
      <c r="G740" s="137"/>
      <c r="H740" s="137"/>
      <c r="I740" s="135"/>
      <c r="J740" s="137"/>
      <c r="K740" s="137"/>
    </row>
    <row r="741" spans="1:11" ht="12.75">
      <c r="A741" s="138"/>
      <c r="B741" s="137"/>
      <c r="C741" s="137"/>
      <c r="D741" s="137"/>
      <c r="E741" s="137"/>
      <c r="F741" s="137"/>
      <c r="G741" s="137"/>
      <c r="H741" s="137"/>
      <c r="I741" s="135"/>
      <c r="J741" s="137"/>
      <c r="K741" s="137"/>
    </row>
    <row r="742" spans="1:11" ht="12.75">
      <c r="A742" s="138"/>
      <c r="B742" s="137"/>
      <c r="C742" s="137"/>
      <c r="D742" s="137"/>
      <c r="E742" s="137"/>
      <c r="F742" s="137"/>
      <c r="G742" s="137"/>
      <c r="H742" s="137"/>
      <c r="I742" s="135"/>
      <c r="J742" s="137"/>
      <c r="K742" s="137"/>
    </row>
    <row r="743" spans="1:11" ht="12.75">
      <c r="A743" s="138"/>
      <c r="B743" s="137"/>
      <c r="C743" s="137"/>
      <c r="D743" s="137"/>
      <c r="E743" s="137"/>
      <c r="F743" s="137"/>
      <c r="G743" s="137"/>
      <c r="H743" s="137"/>
      <c r="I743" s="135"/>
      <c r="J743" s="137"/>
      <c r="K743" s="137"/>
    </row>
    <row r="744" spans="1:11" ht="12.75">
      <c r="A744" s="138"/>
      <c r="B744" s="137"/>
      <c r="C744" s="137"/>
      <c r="D744" s="137"/>
      <c r="E744" s="137"/>
      <c r="F744" s="137"/>
      <c r="G744" s="137"/>
      <c r="H744" s="137"/>
      <c r="I744" s="135"/>
      <c r="J744" s="137"/>
      <c r="K744" s="137"/>
    </row>
    <row r="745" spans="1:11" ht="12.75">
      <c r="A745" s="138"/>
      <c r="B745" s="137"/>
      <c r="C745" s="137"/>
      <c r="D745" s="137"/>
      <c r="E745" s="137"/>
      <c r="F745" s="137"/>
      <c r="G745" s="137"/>
      <c r="H745" s="137"/>
      <c r="I745" s="135"/>
      <c r="J745" s="137"/>
      <c r="K745" s="137"/>
    </row>
    <row r="746" spans="1:11" ht="12.75">
      <c r="A746" s="138"/>
      <c r="B746" s="137"/>
      <c r="C746" s="137"/>
      <c r="D746" s="137"/>
      <c r="E746" s="137"/>
      <c r="F746" s="137"/>
      <c r="G746" s="137"/>
      <c r="H746" s="137"/>
      <c r="I746" s="135"/>
      <c r="J746" s="137"/>
      <c r="K746" s="137"/>
    </row>
    <row r="747" spans="1:11" ht="12.75">
      <c r="A747" s="138"/>
      <c r="B747" s="137"/>
      <c r="C747" s="137"/>
      <c r="D747" s="137"/>
      <c r="E747" s="137"/>
      <c r="F747" s="137"/>
      <c r="G747" s="137"/>
      <c r="H747" s="137"/>
      <c r="I747" s="135"/>
      <c r="J747" s="137"/>
      <c r="K747" s="137"/>
    </row>
    <row r="748" spans="1:11" ht="12.75">
      <c r="A748" s="138"/>
      <c r="B748" s="137"/>
      <c r="C748" s="137"/>
      <c r="D748" s="137"/>
      <c r="E748" s="137"/>
      <c r="F748" s="137"/>
      <c r="G748" s="137"/>
      <c r="H748" s="137"/>
      <c r="I748" s="135"/>
      <c r="J748" s="137"/>
      <c r="K748" s="137"/>
    </row>
    <row r="749" spans="1:11" ht="12.75">
      <c r="A749" s="138"/>
      <c r="B749" s="137"/>
      <c r="C749" s="137"/>
      <c r="D749" s="137"/>
      <c r="E749" s="137"/>
      <c r="F749" s="137"/>
      <c r="G749" s="137"/>
      <c r="H749" s="137"/>
      <c r="I749" s="135"/>
      <c r="J749" s="137"/>
      <c r="K749" s="137"/>
    </row>
    <row r="750" spans="1:11" ht="12.75">
      <c r="A750" s="138"/>
      <c r="B750" s="137"/>
      <c r="C750" s="137"/>
      <c r="D750" s="137"/>
      <c r="E750" s="137"/>
      <c r="F750" s="137"/>
      <c r="G750" s="137"/>
      <c r="H750" s="137"/>
      <c r="I750" s="135"/>
      <c r="J750" s="137"/>
      <c r="K750" s="137"/>
    </row>
    <row r="751" spans="1:11" ht="12.75">
      <c r="A751" s="138"/>
      <c r="B751" s="137"/>
      <c r="C751" s="137"/>
      <c r="D751" s="137"/>
      <c r="E751" s="137"/>
      <c r="F751" s="137"/>
      <c r="G751" s="137"/>
      <c r="H751" s="137"/>
      <c r="I751" s="135"/>
      <c r="J751" s="137"/>
      <c r="K751" s="137"/>
    </row>
    <row r="752" spans="1:11" ht="12.75">
      <c r="A752" s="138"/>
      <c r="B752" s="137"/>
      <c r="C752" s="137"/>
      <c r="D752" s="137"/>
      <c r="E752" s="137"/>
      <c r="F752" s="137"/>
      <c r="G752" s="137"/>
      <c r="H752" s="137"/>
      <c r="I752" s="135"/>
      <c r="J752" s="137"/>
      <c r="K752" s="137"/>
    </row>
    <row r="753" spans="1:11" ht="12.75">
      <c r="A753" s="138"/>
      <c r="B753" s="137"/>
      <c r="C753" s="137"/>
      <c r="D753" s="137"/>
      <c r="E753" s="137"/>
      <c r="F753" s="137"/>
      <c r="G753" s="137"/>
      <c r="H753" s="137"/>
      <c r="I753" s="135"/>
      <c r="J753" s="137"/>
      <c r="K753" s="137"/>
    </row>
    <row r="754" spans="1:11" ht="12.75">
      <c r="A754" s="138"/>
      <c r="B754" s="137"/>
      <c r="C754" s="137"/>
      <c r="D754" s="137"/>
      <c r="E754" s="137"/>
      <c r="F754" s="137"/>
      <c r="G754" s="137"/>
      <c r="H754" s="137"/>
      <c r="I754" s="135"/>
      <c r="J754" s="137"/>
      <c r="K754" s="137"/>
    </row>
    <row r="755" spans="1:11" ht="12.75">
      <c r="A755" s="138"/>
      <c r="B755" s="137"/>
      <c r="C755" s="137"/>
      <c r="D755" s="137"/>
      <c r="E755" s="137"/>
      <c r="F755" s="137"/>
      <c r="G755" s="137"/>
      <c r="H755" s="137"/>
      <c r="I755" s="135"/>
      <c r="J755" s="137"/>
      <c r="K755" s="137"/>
    </row>
    <row r="756" spans="1:11" ht="12.75">
      <c r="A756" s="138"/>
      <c r="B756" s="137"/>
      <c r="C756" s="137"/>
      <c r="D756" s="137"/>
      <c r="E756" s="137"/>
      <c r="F756" s="137"/>
      <c r="G756" s="137"/>
      <c r="H756" s="137"/>
      <c r="I756" s="135"/>
      <c r="J756" s="137"/>
      <c r="K756" s="137"/>
    </row>
    <row r="757" spans="1:11" ht="12.75">
      <c r="A757" s="138"/>
      <c r="B757" s="137"/>
      <c r="C757" s="137"/>
      <c r="D757" s="137"/>
      <c r="E757" s="137"/>
      <c r="F757" s="137"/>
      <c r="G757" s="137"/>
      <c r="H757" s="137"/>
      <c r="I757" s="135"/>
      <c r="J757" s="137"/>
      <c r="K757" s="137"/>
    </row>
    <row r="758" spans="1:11" ht="12.75">
      <c r="A758" s="138"/>
      <c r="B758" s="137"/>
      <c r="C758" s="137"/>
      <c r="D758" s="137"/>
      <c r="E758" s="137"/>
      <c r="F758" s="137"/>
      <c r="G758" s="137"/>
      <c r="H758" s="137"/>
      <c r="I758" s="135"/>
      <c r="J758" s="137"/>
      <c r="K758" s="137"/>
    </row>
    <row r="759" spans="1:11" ht="12.75">
      <c r="A759" s="138"/>
      <c r="B759" s="137"/>
      <c r="C759" s="137"/>
      <c r="D759" s="137"/>
      <c r="E759" s="137"/>
      <c r="F759" s="137"/>
      <c r="G759" s="137"/>
      <c r="H759" s="137"/>
      <c r="I759" s="135"/>
      <c r="J759" s="137"/>
      <c r="K759" s="137"/>
    </row>
    <row r="760" spans="1:11" ht="12.75">
      <c r="A760" s="138"/>
      <c r="B760" s="137"/>
      <c r="C760" s="137"/>
      <c r="D760" s="137"/>
      <c r="E760" s="137"/>
      <c r="F760" s="137"/>
      <c r="G760" s="137"/>
      <c r="H760" s="137"/>
      <c r="I760" s="135"/>
      <c r="J760" s="137"/>
      <c r="K760" s="137"/>
    </row>
    <row r="761" spans="1:11" ht="12.75">
      <c r="A761" s="138"/>
      <c r="B761" s="137"/>
      <c r="C761" s="137"/>
      <c r="D761" s="137"/>
      <c r="E761" s="137"/>
      <c r="F761" s="137"/>
      <c r="G761" s="137"/>
      <c r="H761" s="137"/>
      <c r="I761" s="135"/>
      <c r="J761" s="137"/>
      <c r="K761" s="137"/>
    </row>
    <row r="762" spans="1:11" ht="12.75">
      <c r="A762" s="138"/>
      <c r="B762" s="137"/>
      <c r="C762" s="137"/>
      <c r="D762" s="137"/>
      <c r="E762" s="137"/>
      <c r="F762" s="137"/>
      <c r="G762" s="137"/>
      <c r="H762" s="137"/>
      <c r="I762" s="135"/>
      <c r="J762" s="137"/>
      <c r="K762" s="137"/>
    </row>
    <row r="763" spans="1:11" ht="12.75">
      <c r="A763" s="138"/>
      <c r="B763" s="137"/>
      <c r="C763" s="137"/>
      <c r="D763" s="137"/>
      <c r="E763" s="137"/>
      <c r="F763" s="137"/>
      <c r="G763" s="137"/>
      <c r="H763" s="137"/>
      <c r="I763" s="135"/>
      <c r="J763" s="137"/>
      <c r="K763" s="137"/>
    </row>
    <row r="764" spans="1:11" ht="12.75">
      <c r="A764" s="138"/>
      <c r="B764" s="137"/>
      <c r="C764" s="137"/>
      <c r="D764" s="137"/>
      <c r="E764" s="137"/>
      <c r="F764" s="137"/>
      <c r="G764" s="137"/>
      <c r="H764" s="137"/>
      <c r="I764" s="135"/>
      <c r="J764" s="137"/>
      <c r="K764" s="137"/>
    </row>
    <row r="765" spans="1:11" ht="12.75">
      <c r="A765" s="138"/>
      <c r="B765" s="137"/>
      <c r="C765" s="137"/>
      <c r="D765" s="137"/>
      <c r="E765" s="137"/>
      <c r="F765" s="137"/>
      <c r="G765" s="137"/>
      <c r="H765" s="137"/>
      <c r="I765" s="135"/>
      <c r="J765" s="137"/>
      <c r="K765" s="137"/>
    </row>
    <row r="766" spans="1:11" ht="12.75">
      <c r="A766" s="138"/>
      <c r="B766" s="137"/>
      <c r="C766" s="137"/>
      <c r="D766" s="137"/>
      <c r="E766" s="137"/>
      <c r="F766" s="137"/>
      <c r="G766" s="137"/>
      <c r="H766" s="137"/>
      <c r="I766" s="135"/>
      <c r="J766" s="137"/>
      <c r="K766" s="137"/>
    </row>
    <row r="767" spans="1:11" ht="12.75">
      <c r="A767" s="138"/>
      <c r="B767" s="137"/>
      <c r="C767" s="137"/>
      <c r="D767" s="137"/>
      <c r="E767" s="137"/>
      <c r="F767" s="137"/>
      <c r="G767" s="137"/>
      <c r="H767" s="137"/>
      <c r="I767" s="135"/>
      <c r="J767" s="137"/>
      <c r="K767" s="137"/>
    </row>
    <row r="768" spans="1:11" ht="12.75">
      <c r="A768" s="138"/>
      <c r="B768" s="137"/>
      <c r="C768" s="137"/>
      <c r="D768" s="137"/>
      <c r="E768" s="137"/>
      <c r="F768" s="137"/>
      <c r="G768" s="137"/>
      <c r="H768" s="137"/>
      <c r="I768" s="135"/>
      <c r="J768" s="137"/>
      <c r="K768" s="137"/>
    </row>
    <row r="769" spans="1:11" ht="12.75">
      <c r="A769" s="138"/>
      <c r="B769" s="137"/>
      <c r="C769" s="137"/>
      <c r="D769" s="137"/>
      <c r="E769" s="137"/>
      <c r="F769" s="137"/>
      <c r="G769" s="137"/>
      <c r="H769" s="137"/>
      <c r="I769" s="135"/>
      <c r="J769" s="137"/>
      <c r="K769" s="137"/>
    </row>
    <row r="770" spans="1:11" ht="12.75">
      <c r="A770" s="138"/>
      <c r="B770" s="137"/>
      <c r="C770" s="137"/>
      <c r="D770" s="137"/>
      <c r="E770" s="137"/>
      <c r="F770" s="137"/>
      <c r="G770" s="137"/>
      <c r="H770" s="137"/>
      <c r="I770" s="135"/>
      <c r="J770" s="137"/>
      <c r="K770" s="137"/>
    </row>
    <row r="771" spans="1:11" ht="12.75">
      <c r="A771" s="138"/>
      <c r="B771" s="137"/>
      <c r="C771" s="137"/>
      <c r="D771" s="137"/>
      <c r="E771" s="137"/>
      <c r="F771" s="137"/>
      <c r="G771" s="137"/>
      <c r="H771" s="137"/>
      <c r="I771" s="135"/>
      <c r="J771" s="137"/>
      <c r="K771" s="137"/>
    </row>
    <row r="772" spans="1:11" ht="12.75">
      <c r="A772" s="138"/>
      <c r="B772" s="137"/>
      <c r="C772" s="137"/>
      <c r="D772" s="137"/>
      <c r="E772" s="137"/>
      <c r="F772" s="137"/>
      <c r="G772" s="137"/>
      <c r="H772" s="137"/>
      <c r="I772" s="135"/>
      <c r="J772" s="137"/>
      <c r="K772" s="137"/>
    </row>
    <row r="773" spans="1:11" ht="12.75">
      <c r="A773" s="138"/>
      <c r="B773" s="137"/>
      <c r="C773" s="137"/>
      <c r="D773" s="137"/>
      <c r="E773" s="137"/>
      <c r="F773" s="137"/>
      <c r="G773" s="137"/>
      <c r="H773" s="137"/>
      <c r="I773" s="135"/>
      <c r="J773" s="137"/>
      <c r="K773" s="137"/>
    </row>
    <row r="774" spans="1:11" ht="12.75">
      <c r="A774" s="138"/>
      <c r="B774" s="137"/>
      <c r="C774" s="137"/>
      <c r="D774" s="137"/>
      <c r="E774" s="137"/>
      <c r="F774" s="137"/>
      <c r="G774" s="137"/>
      <c r="H774" s="137"/>
      <c r="I774" s="135"/>
      <c r="J774" s="137"/>
      <c r="K774" s="137"/>
    </row>
    <row r="775" spans="1:11" ht="12.75">
      <c r="A775" s="138"/>
      <c r="B775" s="137"/>
      <c r="C775" s="137"/>
      <c r="D775" s="137"/>
      <c r="E775" s="137"/>
      <c r="F775" s="137"/>
      <c r="G775" s="137"/>
      <c r="H775" s="137"/>
      <c r="I775" s="135"/>
      <c r="J775" s="137"/>
      <c r="K775" s="137"/>
    </row>
    <row r="776" spans="1:11" ht="12.75">
      <c r="A776" s="138"/>
      <c r="B776" s="137"/>
      <c r="C776" s="137"/>
      <c r="D776" s="137"/>
      <c r="E776" s="137"/>
      <c r="F776" s="137"/>
      <c r="G776" s="137"/>
      <c r="H776" s="137"/>
      <c r="I776" s="135"/>
      <c r="J776" s="137"/>
      <c r="K776" s="137"/>
    </row>
    <row r="777" spans="1:11" ht="12.75">
      <c r="A777" s="138"/>
      <c r="B777" s="137"/>
      <c r="C777" s="137"/>
      <c r="D777" s="137"/>
      <c r="E777" s="137"/>
      <c r="F777" s="137"/>
      <c r="G777" s="137"/>
      <c r="H777" s="137"/>
      <c r="I777" s="135"/>
      <c r="J777" s="137"/>
      <c r="K777" s="137"/>
    </row>
    <row r="778" spans="1:11" ht="12.75">
      <c r="A778" s="138"/>
      <c r="B778" s="137"/>
      <c r="C778" s="137"/>
      <c r="D778" s="137"/>
      <c r="E778" s="137"/>
      <c r="F778" s="137"/>
      <c r="G778" s="137"/>
      <c r="H778" s="137"/>
      <c r="I778" s="135"/>
      <c r="J778" s="137"/>
      <c r="K778" s="137"/>
    </row>
    <row r="779" spans="1:11" ht="12.75">
      <c r="A779" s="138"/>
      <c r="B779" s="137"/>
      <c r="C779" s="137"/>
      <c r="D779" s="137"/>
      <c r="E779" s="137"/>
      <c r="F779" s="137"/>
      <c r="G779" s="137"/>
      <c r="H779" s="137"/>
      <c r="I779" s="135"/>
      <c r="J779" s="137"/>
      <c r="K779" s="137"/>
    </row>
    <row r="780" spans="1:11" ht="12.75">
      <c r="A780" s="138"/>
      <c r="B780" s="137"/>
      <c r="C780" s="137"/>
      <c r="D780" s="137"/>
      <c r="E780" s="137"/>
      <c r="F780" s="137"/>
      <c r="G780" s="137"/>
      <c r="H780" s="137"/>
      <c r="I780" s="135"/>
      <c r="J780" s="137"/>
      <c r="K780" s="137"/>
    </row>
    <row r="781" spans="1:11" ht="12.75">
      <c r="A781" s="138"/>
      <c r="B781" s="137"/>
      <c r="C781" s="137"/>
      <c r="D781" s="137"/>
      <c r="E781" s="137"/>
      <c r="F781" s="137"/>
      <c r="G781" s="137"/>
      <c r="H781" s="137"/>
      <c r="I781" s="135"/>
      <c r="J781" s="137"/>
      <c r="K781" s="137"/>
    </row>
    <row r="782" spans="1:11" ht="12.75">
      <c r="A782" s="138"/>
      <c r="B782" s="137"/>
      <c r="C782" s="137"/>
      <c r="D782" s="137"/>
      <c r="E782" s="137"/>
      <c r="F782" s="137"/>
      <c r="G782" s="137"/>
      <c r="H782" s="137"/>
      <c r="I782" s="135"/>
      <c r="J782" s="137"/>
      <c r="K782" s="137"/>
    </row>
    <row r="783" spans="1:11" ht="12.75">
      <c r="A783" s="138"/>
      <c r="B783" s="137"/>
      <c r="C783" s="137"/>
      <c r="D783" s="137"/>
      <c r="E783" s="137"/>
      <c r="F783" s="137"/>
      <c r="G783" s="137"/>
      <c r="H783" s="137"/>
      <c r="I783" s="135"/>
      <c r="J783" s="137"/>
      <c r="K783" s="137"/>
    </row>
    <row r="784" spans="1:11" ht="12.75">
      <c r="A784" s="138"/>
      <c r="B784" s="137"/>
      <c r="C784" s="137"/>
      <c r="D784" s="137"/>
      <c r="E784" s="137"/>
      <c r="F784" s="137"/>
      <c r="G784" s="137"/>
      <c r="H784" s="137"/>
      <c r="I784" s="135"/>
      <c r="J784" s="137"/>
      <c r="K784" s="137"/>
    </row>
    <row r="785" spans="1:11" ht="12.75">
      <c r="A785" s="138"/>
      <c r="B785" s="137"/>
      <c r="C785" s="137"/>
      <c r="D785" s="137"/>
      <c r="E785" s="137"/>
      <c r="F785" s="137"/>
      <c r="G785" s="137"/>
      <c r="H785" s="137"/>
      <c r="I785" s="135"/>
      <c r="J785" s="137"/>
      <c r="K785" s="137"/>
    </row>
    <row r="786" spans="1:11" ht="12.75">
      <c r="A786" s="138"/>
      <c r="B786" s="137"/>
      <c r="C786" s="137"/>
      <c r="D786" s="137"/>
      <c r="E786" s="137"/>
      <c r="F786" s="137"/>
      <c r="G786" s="137"/>
      <c r="H786" s="137"/>
      <c r="I786" s="135"/>
      <c r="J786" s="137"/>
      <c r="K786" s="137"/>
    </row>
    <row r="787" spans="1:11" ht="12.75">
      <c r="A787" s="138"/>
      <c r="B787" s="137"/>
      <c r="C787" s="137"/>
      <c r="D787" s="137"/>
      <c r="E787" s="137"/>
      <c r="F787" s="137"/>
      <c r="G787" s="137"/>
      <c r="H787" s="137"/>
      <c r="I787" s="135"/>
      <c r="J787" s="137"/>
      <c r="K787" s="137"/>
    </row>
    <row r="788" spans="1:11" ht="12.75">
      <c r="A788" s="138"/>
      <c r="B788" s="137"/>
      <c r="C788" s="137"/>
      <c r="D788" s="137"/>
      <c r="E788" s="137"/>
      <c r="F788" s="137"/>
      <c r="G788" s="137"/>
      <c r="H788" s="137"/>
      <c r="I788" s="135"/>
      <c r="J788" s="137"/>
      <c r="K788" s="137"/>
    </row>
    <row r="789" spans="1:11" ht="12.75">
      <c r="A789" s="138"/>
      <c r="B789" s="137"/>
      <c r="C789" s="137"/>
      <c r="D789" s="137"/>
      <c r="E789" s="137"/>
      <c r="F789" s="137"/>
      <c r="G789" s="137"/>
      <c r="H789" s="137"/>
      <c r="I789" s="135"/>
      <c r="J789" s="137"/>
      <c r="K789" s="137"/>
    </row>
    <row r="790" spans="1:11" ht="12.75">
      <c r="A790" s="138"/>
      <c r="B790" s="137"/>
      <c r="C790" s="137"/>
      <c r="D790" s="137"/>
      <c r="E790" s="137"/>
      <c r="F790" s="137"/>
      <c r="G790" s="137"/>
      <c r="H790" s="137"/>
      <c r="I790" s="135"/>
      <c r="J790" s="137"/>
      <c r="K790" s="137"/>
    </row>
    <row r="791" spans="1:11" ht="12.75">
      <c r="A791" s="138"/>
      <c r="B791" s="137"/>
      <c r="C791" s="137"/>
      <c r="D791" s="137"/>
      <c r="E791" s="137"/>
      <c r="F791" s="137"/>
      <c r="G791" s="137"/>
      <c r="H791" s="137"/>
      <c r="I791" s="135"/>
      <c r="J791" s="137"/>
      <c r="K791" s="137"/>
    </row>
    <row r="792" spans="1:11" ht="12.75">
      <c r="A792" s="138"/>
      <c r="B792" s="137"/>
      <c r="C792" s="137"/>
      <c r="D792" s="137"/>
      <c r="E792" s="137"/>
      <c r="F792" s="137"/>
      <c r="G792" s="137"/>
      <c r="H792" s="137"/>
      <c r="I792" s="135"/>
      <c r="J792" s="137"/>
      <c r="K792" s="137"/>
    </row>
    <row r="793" spans="1:11" ht="12.75">
      <c r="A793" s="138"/>
      <c r="B793" s="137"/>
      <c r="C793" s="137"/>
      <c r="D793" s="137"/>
      <c r="E793" s="137"/>
      <c r="F793" s="137"/>
      <c r="G793" s="137"/>
      <c r="H793" s="137"/>
      <c r="I793" s="135"/>
      <c r="J793" s="137"/>
      <c r="K793" s="137"/>
    </row>
    <row r="794" spans="1:11" ht="12.75">
      <c r="A794" s="138"/>
      <c r="B794" s="137"/>
      <c r="C794" s="137"/>
      <c r="D794" s="137"/>
      <c r="E794" s="137"/>
      <c r="F794" s="137"/>
      <c r="G794" s="137"/>
      <c r="H794" s="137"/>
      <c r="I794" s="135"/>
      <c r="J794" s="137"/>
      <c r="K794" s="137"/>
    </row>
    <row r="795" spans="1:11" ht="12.75">
      <c r="A795" s="138"/>
      <c r="B795" s="137"/>
      <c r="C795" s="137"/>
      <c r="D795" s="137"/>
      <c r="E795" s="137"/>
      <c r="F795" s="137"/>
      <c r="G795" s="137"/>
      <c r="H795" s="137"/>
      <c r="I795" s="135"/>
      <c r="J795" s="137"/>
      <c r="K795" s="137"/>
    </row>
    <row r="796" spans="1:11" ht="12.75">
      <c r="A796" s="138"/>
      <c r="B796" s="137"/>
      <c r="C796" s="137"/>
      <c r="D796" s="137"/>
      <c r="E796" s="137"/>
      <c r="F796" s="137"/>
      <c r="G796" s="137"/>
      <c r="H796" s="137"/>
      <c r="I796" s="135"/>
      <c r="J796" s="137"/>
      <c r="K796" s="137"/>
    </row>
    <row r="797" spans="1:11" ht="12.75">
      <c r="A797" s="138"/>
      <c r="B797" s="137"/>
      <c r="C797" s="137"/>
      <c r="D797" s="137"/>
      <c r="E797" s="137"/>
      <c r="F797" s="137"/>
      <c r="G797" s="137"/>
      <c r="H797" s="137"/>
      <c r="I797" s="135"/>
      <c r="J797" s="137"/>
      <c r="K797" s="137"/>
    </row>
    <row r="798" spans="1:11" ht="12.75">
      <c r="A798" s="138"/>
      <c r="B798" s="137"/>
      <c r="C798" s="137"/>
      <c r="D798" s="137"/>
      <c r="E798" s="137"/>
      <c r="F798" s="137"/>
      <c r="G798" s="137"/>
      <c r="H798" s="137"/>
      <c r="I798" s="135"/>
      <c r="J798" s="137"/>
      <c r="K798" s="137"/>
    </row>
    <row r="799" spans="1:11" ht="12.75">
      <c r="A799" s="138"/>
      <c r="B799" s="137"/>
      <c r="C799" s="137"/>
      <c r="D799" s="137"/>
      <c r="E799" s="137"/>
      <c r="F799" s="137"/>
      <c r="G799" s="137"/>
      <c r="H799" s="137"/>
      <c r="I799" s="135"/>
      <c r="J799" s="137"/>
      <c r="K799" s="137"/>
    </row>
    <row r="800" spans="1:11" ht="12.75">
      <c r="A800" s="138"/>
      <c r="B800" s="137"/>
      <c r="C800" s="137"/>
      <c r="D800" s="137"/>
      <c r="E800" s="137"/>
      <c r="F800" s="137"/>
      <c r="G800" s="137"/>
      <c r="H800" s="137"/>
      <c r="I800" s="135"/>
      <c r="J800" s="137"/>
      <c r="K800" s="137"/>
    </row>
    <row r="801" spans="1:11" ht="12.75">
      <c r="A801" s="138"/>
      <c r="B801" s="137"/>
      <c r="C801" s="137"/>
      <c r="D801" s="137"/>
      <c r="E801" s="137"/>
      <c r="F801" s="137"/>
      <c r="G801" s="137"/>
      <c r="H801" s="137"/>
      <c r="I801" s="135"/>
      <c r="J801" s="137"/>
      <c r="K801" s="137"/>
    </row>
    <row r="802" spans="1:11" ht="12.75">
      <c r="A802" s="138"/>
      <c r="B802" s="137"/>
      <c r="C802" s="137"/>
      <c r="D802" s="137"/>
      <c r="E802" s="137"/>
      <c r="F802" s="137"/>
      <c r="G802" s="137"/>
      <c r="H802" s="137"/>
      <c r="I802" s="135"/>
      <c r="J802" s="137"/>
      <c r="K802" s="137"/>
    </row>
    <row r="803" spans="1:11" ht="12.75">
      <c r="A803" s="138"/>
      <c r="B803" s="137"/>
      <c r="C803" s="137"/>
      <c r="D803" s="137"/>
      <c r="E803" s="137"/>
      <c r="F803" s="137"/>
      <c r="G803" s="137"/>
      <c r="H803" s="137"/>
      <c r="I803" s="135"/>
      <c r="J803" s="137"/>
      <c r="K803" s="137"/>
    </row>
    <row r="804" spans="1:11" ht="12.75">
      <c r="A804" s="138"/>
      <c r="B804" s="137"/>
      <c r="C804" s="137"/>
      <c r="D804" s="137"/>
      <c r="E804" s="137"/>
      <c r="F804" s="137"/>
      <c r="G804" s="137"/>
      <c r="H804" s="137"/>
      <c r="I804" s="135"/>
      <c r="J804" s="137"/>
      <c r="K804" s="137"/>
    </row>
    <row r="805" spans="1:11" ht="12.75">
      <c r="A805" s="138"/>
      <c r="B805" s="137"/>
      <c r="C805" s="137"/>
      <c r="D805" s="137"/>
      <c r="E805" s="137"/>
      <c r="F805" s="137"/>
      <c r="G805" s="137"/>
      <c r="H805" s="137"/>
      <c r="I805" s="135"/>
      <c r="J805" s="137"/>
      <c r="K805" s="137"/>
    </row>
    <row r="806" spans="1:11" ht="12.75">
      <c r="A806" s="138"/>
      <c r="B806" s="137"/>
      <c r="C806" s="137"/>
      <c r="D806" s="137"/>
      <c r="E806" s="137"/>
      <c r="F806" s="137"/>
      <c r="G806" s="137"/>
      <c r="H806" s="137"/>
      <c r="I806" s="135"/>
      <c r="J806" s="137"/>
      <c r="K806" s="137"/>
    </row>
    <row r="807" spans="1:11" ht="12.75">
      <c r="A807" s="138"/>
      <c r="B807" s="137"/>
      <c r="C807" s="137"/>
      <c r="D807" s="137"/>
      <c r="E807" s="137"/>
      <c r="F807" s="137"/>
      <c r="G807" s="137"/>
      <c r="H807" s="137"/>
      <c r="I807" s="135"/>
      <c r="J807" s="137"/>
      <c r="K807" s="137"/>
    </row>
    <row r="808" spans="1:11" ht="12.75">
      <c r="A808" s="138"/>
      <c r="B808" s="137"/>
      <c r="C808" s="137"/>
      <c r="D808" s="137"/>
      <c r="E808" s="137"/>
      <c r="F808" s="137"/>
      <c r="G808" s="137"/>
      <c r="H808" s="137"/>
      <c r="I808" s="135"/>
      <c r="J808" s="137"/>
      <c r="K808" s="137"/>
    </row>
    <row r="809" spans="1:11" ht="12.75">
      <c r="A809" s="138"/>
      <c r="B809" s="137"/>
      <c r="C809" s="137"/>
      <c r="D809" s="137"/>
      <c r="E809" s="137"/>
      <c r="F809" s="137"/>
      <c r="G809" s="137"/>
      <c r="H809" s="137"/>
      <c r="I809" s="135"/>
      <c r="J809" s="137"/>
      <c r="K809" s="137"/>
    </row>
    <row r="810" spans="1:11" ht="12.75">
      <c r="A810" s="138"/>
      <c r="B810" s="137"/>
      <c r="C810" s="137"/>
      <c r="D810" s="137"/>
      <c r="E810" s="137"/>
      <c r="F810" s="137"/>
      <c r="G810" s="137"/>
      <c r="H810" s="137"/>
      <c r="I810" s="135"/>
      <c r="J810" s="137"/>
      <c r="K810" s="137"/>
    </row>
    <row r="811" spans="1:11" ht="12.75">
      <c r="A811" s="138"/>
      <c r="B811" s="137"/>
      <c r="C811" s="137"/>
      <c r="D811" s="137"/>
      <c r="E811" s="137"/>
      <c r="F811" s="137"/>
      <c r="G811" s="137"/>
      <c r="H811" s="137"/>
      <c r="I811" s="135"/>
      <c r="J811" s="137"/>
      <c r="K811" s="137"/>
    </row>
    <row r="812" spans="1:11" ht="12.75">
      <c r="A812" s="138"/>
      <c r="B812" s="137"/>
      <c r="C812" s="137"/>
      <c r="D812" s="137"/>
      <c r="E812" s="137"/>
      <c r="F812" s="137"/>
      <c r="G812" s="137"/>
      <c r="H812" s="137"/>
      <c r="I812" s="135"/>
      <c r="J812" s="137"/>
      <c r="K812" s="137"/>
    </row>
    <row r="813" spans="1:11" ht="12.75">
      <c r="A813" s="138"/>
      <c r="B813" s="137"/>
      <c r="C813" s="137"/>
      <c r="D813" s="137"/>
      <c r="E813" s="137"/>
      <c r="F813" s="137"/>
      <c r="G813" s="137"/>
      <c r="H813" s="137"/>
      <c r="I813" s="135"/>
      <c r="J813" s="137"/>
      <c r="K813" s="137"/>
    </row>
    <row r="814" spans="1:11" ht="12.75">
      <c r="A814" s="138"/>
      <c r="B814" s="137"/>
      <c r="C814" s="137"/>
      <c r="D814" s="137"/>
      <c r="E814" s="137"/>
      <c r="F814" s="137"/>
      <c r="G814" s="137"/>
      <c r="H814" s="137"/>
      <c r="I814" s="135"/>
      <c r="J814" s="137"/>
      <c r="K814" s="137"/>
    </row>
    <row r="815" spans="1:11" ht="12.75">
      <c r="A815" s="138"/>
      <c r="B815" s="137"/>
      <c r="C815" s="137"/>
      <c r="D815" s="137"/>
      <c r="E815" s="137"/>
      <c r="F815" s="137"/>
      <c r="G815" s="137"/>
      <c r="H815" s="137"/>
      <c r="I815" s="135"/>
      <c r="J815" s="137"/>
      <c r="K815" s="137"/>
    </row>
    <row r="816" spans="1:11" ht="12.75">
      <c r="A816" s="138"/>
      <c r="B816" s="137"/>
      <c r="C816" s="137"/>
      <c r="D816" s="137"/>
      <c r="E816" s="137"/>
      <c r="F816" s="137"/>
      <c r="G816" s="137"/>
      <c r="H816" s="137"/>
      <c r="I816" s="135"/>
      <c r="J816" s="137"/>
      <c r="K816" s="137"/>
    </row>
    <row r="817" spans="1:11" ht="12.75">
      <c r="A817" s="138"/>
      <c r="B817" s="137"/>
      <c r="C817" s="137"/>
      <c r="D817" s="137"/>
      <c r="E817" s="137"/>
      <c r="F817" s="137"/>
      <c r="G817" s="137"/>
      <c r="H817" s="137"/>
      <c r="I817" s="135"/>
      <c r="J817" s="137"/>
      <c r="K817" s="137"/>
    </row>
    <row r="818" spans="1:11" ht="12.75">
      <c r="A818" s="138"/>
      <c r="B818" s="137"/>
      <c r="C818" s="137"/>
      <c r="D818" s="137"/>
      <c r="E818" s="137"/>
      <c r="F818" s="137"/>
      <c r="G818" s="137"/>
      <c r="H818" s="137"/>
      <c r="I818" s="135"/>
      <c r="J818" s="137"/>
      <c r="K818" s="137"/>
    </row>
    <row r="819" spans="1:11" ht="12.75">
      <c r="A819" s="138"/>
      <c r="B819" s="137"/>
      <c r="C819" s="137"/>
      <c r="D819" s="137"/>
      <c r="E819" s="137"/>
      <c r="F819" s="137"/>
      <c r="G819" s="137"/>
      <c r="H819" s="137"/>
      <c r="I819" s="135"/>
      <c r="J819" s="137"/>
      <c r="K819" s="137"/>
    </row>
    <row r="820" spans="1:11" ht="12.75">
      <c r="A820" s="138"/>
      <c r="B820" s="137"/>
      <c r="C820" s="137"/>
      <c r="D820" s="137"/>
      <c r="E820" s="137"/>
      <c r="F820" s="137"/>
      <c r="G820" s="137"/>
      <c r="H820" s="137"/>
      <c r="I820" s="135"/>
      <c r="J820" s="137"/>
      <c r="K820" s="137"/>
    </row>
    <row r="821" spans="1:11" ht="12.75">
      <c r="A821" s="138"/>
      <c r="B821" s="137"/>
      <c r="C821" s="137"/>
      <c r="D821" s="137"/>
      <c r="E821" s="137"/>
      <c r="F821" s="137"/>
      <c r="G821" s="137"/>
      <c r="H821" s="137"/>
      <c r="I821" s="135"/>
      <c r="J821" s="137"/>
      <c r="K821" s="137"/>
    </row>
    <row r="822" spans="1:11" ht="12.75">
      <c r="A822" s="138"/>
      <c r="B822" s="137"/>
      <c r="C822" s="137"/>
      <c r="D822" s="137"/>
      <c r="E822" s="137"/>
      <c r="F822" s="137"/>
      <c r="G822" s="137"/>
      <c r="H822" s="137"/>
      <c r="I822" s="135"/>
      <c r="J822" s="137"/>
      <c r="K822" s="137"/>
    </row>
    <row r="823" spans="1:11" ht="12.75">
      <c r="A823" s="138"/>
      <c r="B823" s="137"/>
      <c r="C823" s="137"/>
      <c r="D823" s="137"/>
      <c r="E823" s="137"/>
      <c r="F823" s="137"/>
      <c r="G823" s="137"/>
      <c r="H823" s="137"/>
      <c r="I823" s="135"/>
      <c r="J823" s="137"/>
      <c r="K823" s="137"/>
    </row>
    <row r="824" spans="1:11" ht="12.75">
      <c r="A824" s="138"/>
      <c r="B824" s="137"/>
      <c r="C824" s="137"/>
      <c r="D824" s="137"/>
      <c r="E824" s="137"/>
      <c r="F824" s="137"/>
      <c r="G824" s="137"/>
      <c r="H824" s="137"/>
      <c r="I824" s="135"/>
      <c r="J824" s="137"/>
      <c r="K824" s="137"/>
    </row>
    <row r="825" spans="1:11" ht="12.75">
      <c r="A825" s="138"/>
      <c r="B825" s="137"/>
      <c r="C825" s="137"/>
      <c r="D825" s="137"/>
      <c r="E825" s="137"/>
      <c r="F825" s="137"/>
      <c r="G825" s="137"/>
      <c r="H825" s="137"/>
      <c r="I825" s="135"/>
      <c r="J825" s="137"/>
      <c r="K825" s="137"/>
    </row>
    <row r="826" spans="1:11" ht="12.75">
      <c r="A826" s="138"/>
      <c r="B826" s="137"/>
      <c r="C826" s="137"/>
      <c r="D826" s="137"/>
      <c r="E826" s="137"/>
      <c r="F826" s="137"/>
      <c r="G826" s="137"/>
      <c r="H826" s="137"/>
      <c r="I826" s="135"/>
      <c r="J826" s="137"/>
      <c r="K826" s="137"/>
    </row>
    <row r="827" spans="1:11" ht="12.75">
      <c r="A827" s="138"/>
      <c r="B827" s="137"/>
      <c r="C827" s="137"/>
      <c r="D827" s="137"/>
      <c r="E827" s="137"/>
      <c r="F827" s="137"/>
      <c r="G827" s="137"/>
      <c r="H827" s="137"/>
      <c r="I827" s="135"/>
      <c r="J827" s="137"/>
      <c r="K827" s="137"/>
    </row>
    <row r="828" spans="1:11" ht="12.75">
      <c r="A828" s="138"/>
      <c r="B828" s="137"/>
      <c r="C828" s="137"/>
      <c r="D828" s="137"/>
      <c r="E828" s="137"/>
      <c r="F828" s="137"/>
      <c r="G828" s="137"/>
      <c r="H828" s="137"/>
      <c r="I828" s="135"/>
      <c r="J828" s="137"/>
      <c r="K828" s="137"/>
    </row>
    <row r="829" spans="1:11" ht="12.75">
      <c r="A829" s="138"/>
      <c r="B829" s="137"/>
      <c r="C829" s="137"/>
      <c r="D829" s="137"/>
      <c r="E829" s="137"/>
      <c r="F829" s="137"/>
      <c r="G829" s="137"/>
      <c r="H829" s="137"/>
      <c r="I829" s="135"/>
      <c r="J829" s="137"/>
      <c r="K829" s="137"/>
    </row>
    <row r="830" spans="1:11" ht="12.75">
      <c r="A830" s="138"/>
      <c r="B830" s="137"/>
      <c r="C830" s="137"/>
      <c r="D830" s="137"/>
      <c r="E830" s="137"/>
      <c r="F830" s="137"/>
      <c r="G830" s="137"/>
      <c r="H830" s="137"/>
      <c r="I830" s="135"/>
      <c r="J830" s="137"/>
      <c r="K830" s="137"/>
    </row>
    <row r="831" spans="1:11" ht="12.75">
      <c r="A831" s="138"/>
      <c r="B831" s="137"/>
      <c r="C831" s="137"/>
      <c r="D831" s="137"/>
      <c r="E831" s="137"/>
      <c r="F831" s="137"/>
      <c r="G831" s="137"/>
      <c r="H831" s="137"/>
      <c r="I831" s="135"/>
      <c r="J831" s="137"/>
      <c r="K831" s="137"/>
    </row>
    <row r="832" spans="1:11" ht="12.75">
      <c r="A832" s="138"/>
      <c r="B832" s="137"/>
      <c r="C832" s="137"/>
      <c r="D832" s="137"/>
      <c r="E832" s="137"/>
      <c r="F832" s="137"/>
      <c r="G832" s="137"/>
      <c r="H832" s="137"/>
      <c r="I832" s="135"/>
      <c r="J832" s="137"/>
      <c r="K832" s="137"/>
    </row>
    <row r="833" spans="1:11" ht="12.75">
      <c r="A833" s="138"/>
      <c r="B833" s="137"/>
      <c r="C833" s="137"/>
      <c r="D833" s="137"/>
      <c r="E833" s="137"/>
      <c r="F833" s="137"/>
      <c r="G833" s="137"/>
      <c r="H833" s="137"/>
      <c r="I833" s="135"/>
      <c r="J833" s="137"/>
      <c r="K833" s="137"/>
    </row>
    <row r="834" spans="1:11" ht="12.75">
      <c r="A834" s="138"/>
      <c r="B834" s="137"/>
      <c r="C834" s="137"/>
      <c r="D834" s="137"/>
      <c r="E834" s="137"/>
      <c r="F834" s="137"/>
      <c r="G834" s="137"/>
      <c r="H834" s="137"/>
      <c r="I834" s="135"/>
      <c r="J834" s="137"/>
      <c r="K834" s="137"/>
    </row>
    <row r="835" spans="1:11" ht="12.75">
      <c r="A835" s="138"/>
      <c r="B835" s="137"/>
      <c r="C835" s="137"/>
      <c r="D835" s="137"/>
      <c r="E835" s="137"/>
      <c r="F835" s="137"/>
      <c r="G835" s="137"/>
      <c r="H835" s="137"/>
      <c r="I835" s="135"/>
      <c r="J835" s="137"/>
      <c r="K835" s="137"/>
    </row>
  </sheetData>
  <sheetProtection/>
  <mergeCells count="47">
    <mergeCell ref="A32:F33"/>
    <mergeCell ref="H46:I46"/>
    <mergeCell ref="E12:I12"/>
    <mergeCell ref="E13:I13"/>
    <mergeCell ref="E18:I18"/>
    <mergeCell ref="A18:D18"/>
    <mergeCell ref="A19:D19"/>
    <mergeCell ref="A20:D20"/>
    <mergeCell ref="E29:J29"/>
    <mergeCell ref="A28:D28"/>
    <mergeCell ref="A1:J1"/>
    <mergeCell ref="A3:C3"/>
    <mergeCell ref="A4:C4"/>
    <mergeCell ref="D3:F3"/>
    <mergeCell ref="D4:E4"/>
    <mergeCell ref="A15:D15"/>
    <mergeCell ref="D5:E5"/>
    <mergeCell ref="A5:C5"/>
    <mergeCell ref="A12:D12"/>
    <mergeCell ref="B8:J10"/>
    <mergeCell ref="D6:E6"/>
    <mergeCell ref="E17:I17"/>
    <mergeCell ref="E22:I22"/>
    <mergeCell ref="E19:I19"/>
    <mergeCell ref="E20:I20"/>
    <mergeCell ref="E21:I21"/>
    <mergeCell ref="E14:I14"/>
    <mergeCell ref="E16:I16"/>
    <mergeCell ref="F11:H11"/>
    <mergeCell ref="G31:J40"/>
    <mergeCell ref="A26:D26"/>
    <mergeCell ref="A29:D29"/>
    <mergeCell ref="A24:D24"/>
    <mergeCell ref="A25:D25"/>
    <mergeCell ref="A23:D23"/>
    <mergeCell ref="E25:I25"/>
    <mergeCell ref="E26:I26"/>
    <mergeCell ref="E24:I24"/>
    <mergeCell ref="A27:D27"/>
    <mergeCell ref="E23:I23"/>
    <mergeCell ref="A22:D22"/>
    <mergeCell ref="E15:I15"/>
    <mergeCell ref="A13:D13"/>
    <mergeCell ref="A14:D14"/>
    <mergeCell ref="A16:D16"/>
    <mergeCell ref="A17:D17"/>
    <mergeCell ref="A21:D21"/>
  </mergeCells>
  <printOptions horizontalCentered="1" verticalCentered="1"/>
  <pageMargins left="0.25" right="0.25" top="0.25" bottom="0.5" header="0.25" footer="0.25"/>
  <pageSetup fitToHeight="1" fitToWidth="1" horizontalDpi="600" verticalDpi="600" orientation="landscape" scale="76" r:id="rId4"/>
  <headerFooter alignWithMargins="0">
    <oddFooter>&amp;L&amp;"Arial,Bold"&amp;8 2021&amp;C&amp;"Arial,Bold"&amp;8AIDS Institute&amp;R&amp;"Arial,Bold"&amp;8(6)</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zoomScalePageLayoutView="0" colorId="22" workbookViewId="0" topLeftCell="A1">
      <selection activeCell="D12" sqref="D12"/>
    </sheetView>
  </sheetViews>
  <sheetFormatPr defaultColWidth="12.57421875" defaultRowHeight="12.75"/>
  <cols>
    <col min="1" max="1" width="19.7109375" style="468" customWidth="1"/>
    <col min="2" max="2" width="3.28125" style="469" hidden="1" customWidth="1"/>
    <col min="3" max="3" width="4.7109375" style="470" hidden="1" customWidth="1"/>
    <col min="4" max="4" width="15.7109375" style="470" customWidth="1"/>
    <col min="5" max="5" width="20.28125" style="470" hidden="1" customWidth="1"/>
    <col min="6" max="6" width="0.13671875" style="471" hidden="1" customWidth="1"/>
    <col min="7" max="7" width="12.57421875" style="440" customWidth="1"/>
    <col min="8" max="8" width="36.57421875" style="440" customWidth="1"/>
    <col min="9" max="9" width="31.00390625" style="440" customWidth="1"/>
    <col min="10" max="10" width="25.7109375" style="440" customWidth="1"/>
    <col min="11" max="11" width="20.00390625" style="440" customWidth="1"/>
    <col min="12" max="12" width="20.7109375" style="440" customWidth="1"/>
    <col min="13" max="253" width="12.57421875" style="440" customWidth="1"/>
    <col min="254" max="16384" width="12.57421875" style="414" customWidth="1"/>
  </cols>
  <sheetData>
    <row r="1" spans="1:12" s="397" customFormat="1" ht="18" customHeight="1">
      <c r="A1" s="635" t="s">
        <v>0</v>
      </c>
      <c r="B1" s="635"/>
      <c r="C1" s="635"/>
      <c r="D1" s="635"/>
      <c r="E1" s="635"/>
      <c r="F1" s="635"/>
      <c r="G1" s="635"/>
      <c r="H1" s="635"/>
      <c r="I1" s="635"/>
      <c r="J1" s="635"/>
      <c r="K1" s="635"/>
      <c r="L1" s="635"/>
    </row>
    <row r="2" spans="1:12" s="397" customFormat="1" ht="18.75" customHeight="1">
      <c r="A2" s="636" t="s">
        <v>116</v>
      </c>
      <c r="B2" s="636"/>
      <c r="C2" s="636"/>
      <c r="D2" s="636"/>
      <c r="E2" s="636"/>
      <c r="F2" s="636"/>
      <c r="G2" s="636"/>
      <c r="H2" s="636"/>
      <c r="I2" s="636"/>
      <c r="J2" s="636"/>
      <c r="K2" s="636"/>
      <c r="L2" s="636"/>
    </row>
    <row r="3" spans="1:12" s="397" customFormat="1" ht="18.75" customHeight="1">
      <c r="A3" s="398"/>
      <c r="B3" s="398"/>
      <c r="C3" s="398"/>
      <c r="D3" s="398"/>
      <c r="E3" s="398"/>
      <c r="F3" s="398"/>
      <c r="G3" s="398"/>
      <c r="H3" s="398"/>
      <c r="I3" s="398"/>
      <c r="J3" s="398"/>
      <c r="K3" s="398"/>
      <c r="L3" s="398"/>
    </row>
    <row r="4" spans="1:14" s="404" customFormat="1" ht="15" customHeight="1">
      <c r="A4" s="399" t="s">
        <v>39</v>
      </c>
      <c r="B4" s="400"/>
      <c r="C4" s="401"/>
      <c r="D4" s="637">
        <f>'[1]SUMMARY BUDGET P.1 '!D6:F6</f>
        <v>0</v>
      </c>
      <c r="E4" s="637"/>
      <c r="F4" s="637"/>
      <c r="G4" s="637"/>
      <c r="H4" s="637"/>
      <c r="I4" s="401"/>
      <c r="J4" s="401"/>
      <c r="K4" s="402"/>
      <c r="L4" s="402"/>
      <c r="M4" s="403"/>
      <c r="N4" s="403"/>
    </row>
    <row r="5" spans="1:14" s="404" customFormat="1" ht="15" customHeight="1">
      <c r="A5" s="399" t="s">
        <v>40</v>
      </c>
      <c r="B5" s="405"/>
      <c r="C5" s="401"/>
      <c r="D5" s="637">
        <f>'[1]SUMMARY BUDGET P.1 '!D7:F7</f>
        <v>0</v>
      </c>
      <c r="E5" s="637"/>
      <c r="F5" s="637"/>
      <c r="G5" s="637"/>
      <c r="H5" s="637"/>
      <c r="I5" s="401"/>
      <c r="J5" s="401"/>
      <c r="K5" s="406"/>
      <c r="L5" s="406"/>
      <c r="M5" s="407"/>
      <c r="N5" s="407"/>
    </row>
    <row r="6" spans="1:14" s="404" customFormat="1" ht="15" customHeight="1">
      <c r="A6" s="399" t="s">
        <v>41</v>
      </c>
      <c r="B6" s="405"/>
      <c r="C6" s="401"/>
      <c r="D6" s="637">
        <f>'[1]SUMMARY BUDGET P.1 '!D8:F8</f>
        <v>0</v>
      </c>
      <c r="E6" s="637"/>
      <c r="F6" s="637"/>
      <c r="G6" s="637"/>
      <c r="H6" s="637"/>
      <c r="I6" s="401"/>
      <c r="J6" s="401"/>
      <c r="K6" s="406"/>
      <c r="L6" s="406"/>
      <c r="M6" s="407"/>
      <c r="N6" s="407"/>
    </row>
    <row r="7" spans="1:12" s="397" customFormat="1" ht="18.75" customHeight="1">
      <c r="A7" s="408"/>
      <c r="B7" s="398"/>
      <c r="C7" s="398"/>
      <c r="D7" s="637"/>
      <c r="E7" s="637"/>
      <c r="F7" s="637"/>
      <c r="G7" s="637"/>
      <c r="H7" s="637"/>
      <c r="I7" s="398"/>
      <c r="J7" s="398"/>
      <c r="K7" s="398"/>
      <c r="L7" s="398"/>
    </row>
    <row r="8" spans="1:253" ht="16.5" thickBot="1">
      <c r="A8" s="409" t="s">
        <v>137</v>
      </c>
      <c r="B8" s="410"/>
      <c r="C8" s="411"/>
      <c r="D8" s="411"/>
      <c r="E8" s="411"/>
      <c r="F8" s="397"/>
      <c r="G8" s="412"/>
      <c r="H8" s="411"/>
      <c r="I8" s="411"/>
      <c r="J8" s="411"/>
      <c r="K8" s="411"/>
      <c r="L8" s="411"/>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413"/>
      <c r="BO8" s="413"/>
      <c r="BP8" s="413"/>
      <c r="BQ8" s="413"/>
      <c r="BR8" s="413"/>
      <c r="BS8" s="413"/>
      <c r="BT8" s="413"/>
      <c r="BU8" s="413"/>
      <c r="BV8" s="413"/>
      <c r="BW8" s="413"/>
      <c r="BX8" s="413"/>
      <c r="BY8" s="413"/>
      <c r="BZ8" s="413"/>
      <c r="CA8" s="413"/>
      <c r="CB8" s="413"/>
      <c r="CC8" s="413"/>
      <c r="CD8" s="413"/>
      <c r="CE8" s="413"/>
      <c r="CF8" s="413"/>
      <c r="CG8" s="413"/>
      <c r="CH8" s="413"/>
      <c r="CI8" s="413"/>
      <c r="CJ8" s="413"/>
      <c r="CK8" s="413"/>
      <c r="CL8" s="413"/>
      <c r="CM8" s="413"/>
      <c r="CN8" s="413"/>
      <c r="CO8" s="413"/>
      <c r="CP8" s="413"/>
      <c r="CQ8" s="413"/>
      <c r="CR8" s="413"/>
      <c r="CS8" s="413"/>
      <c r="CT8" s="413"/>
      <c r="CU8" s="413"/>
      <c r="CV8" s="413"/>
      <c r="CW8" s="413"/>
      <c r="CX8" s="413"/>
      <c r="CY8" s="413"/>
      <c r="CZ8" s="413"/>
      <c r="DA8" s="413"/>
      <c r="DB8" s="413"/>
      <c r="DC8" s="413"/>
      <c r="DD8" s="413"/>
      <c r="DE8" s="413"/>
      <c r="DF8" s="413"/>
      <c r="DG8" s="413"/>
      <c r="DH8" s="413"/>
      <c r="DI8" s="413"/>
      <c r="DJ8" s="413"/>
      <c r="DK8" s="413"/>
      <c r="DL8" s="413"/>
      <c r="DM8" s="413"/>
      <c r="DN8" s="413"/>
      <c r="DO8" s="413"/>
      <c r="DP8" s="413"/>
      <c r="DQ8" s="413"/>
      <c r="DR8" s="413"/>
      <c r="DS8" s="413"/>
      <c r="DT8" s="413"/>
      <c r="DU8" s="413"/>
      <c r="DV8" s="413"/>
      <c r="DW8" s="413"/>
      <c r="DX8" s="413"/>
      <c r="DY8" s="413"/>
      <c r="DZ8" s="413"/>
      <c r="EA8" s="413"/>
      <c r="EB8" s="413"/>
      <c r="EC8" s="413"/>
      <c r="ED8" s="413"/>
      <c r="EE8" s="413"/>
      <c r="EF8" s="413"/>
      <c r="EG8" s="413"/>
      <c r="EH8" s="413"/>
      <c r="EI8" s="413"/>
      <c r="EJ8" s="413"/>
      <c r="EK8" s="413"/>
      <c r="EL8" s="413"/>
      <c r="EM8" s="413"/>
      <c r="EN8" s="413"/>
      <c r="EO8" s="413"/>
      <c r="EP8" s="413"/>
      <c r="EQ8" s="413"/>
      <c r="ER8" s="413"/>
      <c r="ES8" s="413"/>
      <c r="ET8" s="413"/>
      <c r="EU8" s="413"/>
      <c r="EV8" s="413"/>
      <c r="EW8" s="413"/>
      <c r="EX8" s="413"/>
      <c r="EY8" s="413"/>
      <c r="EZ8" s="413"/>
      <c r="FA8" s="413"/>
      <c r="FB8" s="413"/>
      <c r="FC8" s="413"/>
      <c r="FD8" s="413"/>
      <c r="FE8" s="413"/>
      <c r="FF8" s="413"/>
      <c r="FG8" s="413"/>
      <c r="FH8" s="413"/>
      <c r="FI8" s="413"/>
      <c r="FJ8" s="413"/>
      <c r="FK8" s="413"/>
      <c r="FL8" s="413"/>
      <c r="FM8" s="413"/>
      <c r="FN8" s="413"/>
      <c r="FO8" s="413"/>
      <c r="FP8" s="413"/>
      <c r="FQ8" s="413"/>
      <c r="FR8" s="413"/>
      <c r="FS8" s="413"/>
      <c r="FT8" s="413"/>
      <c r="FU8" s="413"/>
      <c r="FV8" s="413"/>
      <c r="FW8" s="413"/>
      <c r="FX8" s="413"/>
      <c r="FY8" s="413"/>
      <c r="FZ8" s="413"/>
      <c r="GA8" s="413"/>
      <c r="GB8" s="413"/>
      <c r="GC8" s="413"/>
      <c r="GD8" s="413"/>
      <c r="GE8" s="413"/>
      <c r="GF8" s="413"/>
      <c r="GG8" s="413"/>
      <c r="GH8" s="413"/>
      <c r="GI8" s="413"/>
      <c r="GJ8" s="413"/>
      <c r="GK8" s="413"/>
      <c r="GL8" s="413"/>
      <c r="GM8" s="413"/>
      <c r="GN8" s="413"/>
      <c r="GO8" s="413"/>
      <c r="GP8" s="413"/>
      <c r="GQ8" s="413"/>
      <c r="GR8" s="413"/>
      <c r="GS8" s="413"/>
      <c r="GT8" s="413"/>
      <c r="GU8" s="413"/>
      <c r="GV8" s="413"/>
      <c r="GW8" s="413"/>
      <c r="GX8" s="413"/>
      <c r="GY8" s="413"/>
      <c r="GZ8" s="413"/>
      <c r="HA8" s="413"/>
      <c r="HB8" s="413"/>
      <c r="HC8" s="413"/>
      <c r="HD8" s="413"/>
      <c r="HE8" s="413"/>
      <c r="HF8" s="413"/>
      <c r="HG8" s="413"/>
      <c r="HH8" s="413"/>
      <c r="HI8" s="413"/>
      <c r="HJ8" s="413"/>
      <c r="HK8" s="413"/>
      <c r="HL8" s="413"/>
      <c r="HM8" s="413"/>
      <c r="HN8" s="413"/>
      <c r="HO8" s="413"/>
      <c r="HP8" s="413"/>
      <c r="HQ8" s="413"/>
      <c r="HR8" s="413"/>
      <c r="HS8" s="413"/>
      <c r="HT8" s="413"/>
      <c r="HU8" s="413"/>
      <c r="HV8" s="413"/>
      <c r="HW8" s="413"/>
      <c r="HX8" s="413"/>
      <c r="HY8" s="413"/>
      <c r="HZ8" s="413"/>
      <c r="IA8" s="413"/>
      <c r="IB8" s="413"/>
      <c r="IC8" s="413"/>
      <c r="ID8" s="413"/>
      <c r="IE8" s="413"/>
      <c r="IF8" s="413"/>
      <c r="IG8" s="413"/>
      <c r="IH8" s="413"/>
      <c r="II8" s="413"/>
      <c r="IJ8" s="413"/>
      <c r="IK8" s="413"/>
      <c r="IL8" s="413"/>
      <c r="IM8" s="413"/>
      <c r="IN8" s="413"/>
      <c r="IO8" s="413"/>
      <c r="IP8" s="413"/>
      <c r="IQ8" s="413"/>
      <c r="IR8" s="413"/>
      <c r="IS8" s="413"/>
    </row>
    <row r="9" spans="1:253" s="421" customFormat="1" ht="16.5" thickBot="1">
      <c r="A9" s="415"/>
      <c r="B9" s="416"/>
      <c r="C9" s="417"/>
      <c r="D9" s="417"/>
      <c r="E9" s="418" t="s">
        <v>117</v>
      </c>
      <c r="F9" s="419"/>
      <c r="G9" s="412"/>
      <c r="H9" s="412"/>
      <c r="I9" s="412"/>
      <c r="J9" s="412"/>
      <c r="K9" s="412"/>
      <c r="L9" s="412"/>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420"/>
      <c r="DG9" s="420"/>
      <c r="DH9" s="420"/>
      <c r="DI9" s="420"/>
      <c r="DJ9" s="420"/>
      <c r="DK9" s="420"/>
      <c r="DL9" s="420"/>
      <c r="DM9" s="420"/>
      <c r="DN9" s="420"/>
      <c r="DO9" s="420"/>
      <c r="DP9" s="420"/>
      <c r="DQ9" s="420"/>
      <c r="DR9" s="420"/>
      <c r="DS9" s="420"/>
      <c r="DT9" s="420"/>
      <c r="DU9" s="420"/>
      <c r="DV9" s="420"/>
      <c r="DW9" s="420"/>
      <c r="DX9" s="420"/>
      <c r="DY9" s="420"/>
      <c r="DZ9" s="420"/>
      <c r="EA9" s="420"/>
      <c r="EB9" s="420"/>
      <c r="EC9" s="420"/>
      <c r="ED9" s="420"/>
      <c r="EE9" s="420"/>
      <c r="EF9" s="420"/>
      <c r="EG9" s="420"/>
      <c r="EH9" s="420"/>
      <c r="EI9" s="420"/>
      <c r="EJ9" s="420"/>
      <c r="EK9" s="420"/>
      <c r="EL9" s="420"/>
      <c r="EM9" s="420"/>
      <c r="EN9" s="420"/>
      <c r="EO9" s="420"/>
      <c r="EP9" s="420"/>
      <c r="EQ9" s="420"/>
      <c r="ER9" s="420"/>
      <c r="ES9" s="420"/>
      <c r="ET9" s="420"/>
      <c r="EU9" s="420"/>
      <c r="EV9" s="420"/>
      <c r="EW9" s="420"/>
      <c r="EX9" s="420"/>
      <c r="EY9" s="420"/>
      <c r="EZ9" s="420"/>
      <c r="FA9" s="420"/>
      <c r="FB9" s="420"/>
      <c r="FC9" s="420"/>
      <c r="FD9" s="420"/>
      <c r="FE9" s="420"/>
      <c r="FF9" s="420"/>
      <c r="FG9" s="420"/>
      <c r="FH9" s="420"/>
      <c r="FI9" s="420"/>
      <c r="FJ9" s="420"/>
      <c r="FK9" s="420"/>
      <c r="FL9" s="420"/>
      <c r="FM9" s="420"/>
      <c r="FN9" s="420"/>
      <c r="FO9" s="420"/>
      <c r="FP9" s="420"/>
      <c r="FQ9" s="420"/>
      <c r="FR9" s="420"/>
      <c r="FS9" s="420"/>
      <c r="FT9" s="420"/>
      <c r="FU9" s="420"/>
      <c r="FV9" s="420"/>
      <c r="FW9" s="420"/>
      <c r="FX9" s="420"/>
      <c r="FY9" s="420"/>
      <c r="FZ9" s="420"/>
      <c r="GA9" s="420"/>
      <c r="GB9" s="420"/>
      <c r="GC9" s="420"/>
      <c r="GD9" s="420"/>
      <c r="GE9" s="420"/>
      <c r="GF9" s="420"/>
      <c r="GG9" s="420"/>
      <c r="GH9" s="420"/>
      <c r="GI9" s="420"/>
      <c r="GJ9" s="420"/>
      <c r="GK9" s="420"/>
      <c r="GL9" s="420"/>
      <c r="GM9" s="420"/>
      <c r="GN9" s="420"/>
      <c r="GO9" s="420"/>
      <c r="GP9" s="420"/>
      <c r="GQ9" s="420"/>
      <c r="GR9" s="420"/>
      <c r="GS9" s="420"/>
      <c r="GT9" s="420"/>
      <c r="GU9" s="420"/>
      <c r="GV9" s="420"/>
      <c r="GW9" s="420"/>
      <c r="GX9" s="420"/>
      <c r="GY9" s="420"/>
      <c r="GZ9" s="420"/>
      <c r="HA9" s="420"/>
      <c r="HB9" s="420"/>
      <c r="HC9" s="420"/>
      <c r="HD9" s="420"/>
      <c r="HE9" s="420"/>
      <c r="HF9" s="420"/>
      <c r="HG9" s="420"/>
      <c r="HH9" s="420"/>
      <c r="HI9" s="420"/>
      <c r="HJ9" s="420"/>
      <c r="HK9" s="420"/>
      <c r="HL9" s="420"/>
      <c r="HM9" s="420"/>
      <c r="HN9" s="420"/>
      <c r="HO9" s="420"/>
      <c r="HP9" s="420"/>
      <c r="HQ9" s="420"/>
      <c r="HR9" s="420"/>
      <c r="HS9" s="420"/>
      <c r="HT9" s="420"/>
      <c r="HU9" s="420"/>
      <c r="HV9" s="420"/>
      <c r="HW9" s="420"/>
      <c r="HX9" s="420"/>
      <c r="HY9" s="420"/>
      <c r="HZ9" s="420"/>
      <c r="IA9" s="420"/>
      <c r="IB9" s="420"/>
      <c r="IC9" s="420"/>
      <c r="ID9" s="420"/>
      <c r="IE9" s="420"/>
      <c r="IF9" s="420"/>
      <c r="IG9" s="420"/>
      <c r="IH9" s="420"/>
      <c r="II9" s="420"/>
      <c r="IJ9" s="420"/>
      <c r="IK9" s="420"/>
      <c r="IL9" s="420"/>
      <c r="IM9" s="420"/>
      <c r="IN9" s="420"/>
      <c r="IO9" s="420"/>
      <c r="IP9" s="420"/>
      <c r="IQ9" s="420"/>
      <c r="IR9" s="420"/>
      <c r="IS9" s="420"/>
    </row>
    <row r="10" spans="1:253" s="421" customFormat="1" ht="15.75">
      <c r="A10" s="422"/>
      <c r="B10" s="423"/>
      <c r="C10" s="424"/>
      <c r="D10" s="424"/>
      <c r="E10" s="418" t="s">
        <v>118</v>
      </c>
      <c r="F10" s="425" t="s">
        <v>119</v>
      </c>
      <c r="G10" s="426"/>
      <c r="H10" s="426"/>
      <c r="I10" s="426"/>
      <c r="J10" s="426"/>
      <c r="K10" s="426"/>
      <c r="L10" s="427"/>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420"/>
      <c r="DG10" s="420"/>
      <c r="DH10" s="420"/>
      <c r="DI10" s="420"/>
      <c r="DJ10" s="420"/>
      <c r="DK10" s="420"/>
      <c r="DL10" s="420"/>
      <c r="DM10" s="420"/>
      <c r="DN10" s="420"/>
      <c r="DO10" s="420"/>
      <c r="DP10" s="420"/>
      <c r="DQ10" s="420"/>
      <c r="DR10" s="420"/>
      <c r="DS10" s="420"/>
      <c r="DT10" s="420"/>
      <c r="DU10" s="420"/>
      <c r="DV10" s="420"/>
      <c r="DW10" s="420"/>
      <c r="DX10" s="420"/>
      <c r="DY10" s="420"/>
      <c r="DZ10" s="420"/>
      <c r="EA10" s="420"/>
      <c r="EB10" s="420"/>
      <c r="EC10" s="420"/>
      <c r="ED10" s="420"/>
      <c r="EE10" s="420"/>
      <c r="EF10" s="420"/>
      <c r="EG10" s="420"/>
      <c r="EH10" s="420"/>
      <c r="EI10" s="420"/>
      <c r="EJ10" s="420"/>
      <c r="EK10" s="420"/>
      <c r="EL10" s="420"/>
      <c r="EM10" s="420"/>
      <c r="EN10" s="420"/>
      <c r="EO10" s="420"/>
      <c r="EP10" s="420"/>
      <c r="EQ10" s="420"/>
      <c r="ER10" s="420"/>
      <c r="ES10" s="420"/>
      <c r="ET10" s="420"/>
      <c r="EU10" s="420"/>
      <c r="EV10" s="420"/>
      <c r="EW10" s="420"/>
      <c r="EX10" s="420"/>
      <c r="EY10" s="420"/>
      <c r="EZ10" s="420"/>
      <c r="FA10" s="420"/>
      <c r="FB10" s="420"/>
      <c r="FC10" s="420"/>
      <c r="FD10" s="420"/>
      <c r="FE10" s="420"/>
      <c r="FF10" s="420"/>
      <c r="FG10" s="420"/>
      <c r="FH10" s="420"/>
      <c r="FI10" s="420"/>
      <c r="FJ10" s="420"/>
      <c r="FK10" s="420"/>
      <c r="FL10" s="420"/>
      <c r="FM10" s="420"/>
      <c r="FN10" s="420"/>
      <c r="FO10" s="420"/>
      <c r="FP10" s="420"/>
      <c r="FQ10" s="420"/>
      <c r="FR10" s="420"/>
      <c r="FS10" s="420"/>
      <c r="FT10" s="420"/>
      <c r="FU10" s="420"/>
      <c r="FV10" s="420"/>
      <c r="FW10" s="420"/>
      <c r="FX10" s="420"/>
      <c r="FY10" s="420"/>
      <c r="FZ10" s="420"/>
      <c r="GA10" s="420"/>
      <c r="GB10" s="420"/>
      <c r="GC10" s="420"/>
      <c r="GD10" s="420"/>
      <c r="GE10" s="420"/>
      <c r="GF10" s="420"/>
      <c r="GG10" s="420"/>
      <c r="GH10" s="420"/>
      <c r="GI10" s="420"/>
      <c r="GJ10" s="420"/>
      <c r="GK10" s="420"/>
      <c r="GL10" s="420"/>
      <c r="GM10" s="420"/>
      <c r="GN10" s="420"/>
      <c r="GO10" s="420"/>
      <c r="GP10" s="420"/>
      <c r="GQ10" s="420"/>
      <c r="GR10" s="420"/>
      <c r="GS10" s="420"/>
      <c r="GT10" s="420"/>
      <c r="GU10" s="420"/>
      <c r="GV10" s="420"/>
      <c r="GW10" s="420"/>
      <c r="GX10" s="420"/>
      <c r="GY10" s="420"/>
      <c r="GZ10" s="420"/>
      <c r="HA10" s="420"/>
      <c r="HB10" s="420"/>
      <c r="HC10" s="420"/>
      <c r="HD10" s="420"/>
      <c r="HE10" s="420"/>
      <c r="HF10" s="420"/>
      <c r="HG10" s="420"/>
      <c r="HH10" s="420"/>
      <c r="HI10" s="420"/>
      <c r="HJ10" s="420"/>
      <c r="HK10" s="420"/>
      <c r="HL10" s="420"/>
      <c r="HM10" s="420"/>
      <c r="HN10" s="420"/>
      <c r="HO10" s="420"/>
      <c r="HP10" s="420"/>
      <c r="HQ10" s="420"/>
      <c r="HR10" s="420"/>
      <c r="HS10" s="420"/>
      <c r="HT10" s="420"/>
      <c r="HU10" s="420"/>
      <c r="HV10" s="420"/>
      <c r="HW10" s="420"/>
      <c r="HX10" s="420"/>
      <c r="HY10" s="420"/>
      <c r="HZ10" s="420"/>
      <c r="IA10" s="420"/>
      <c r="IB10" s="420"/>
      <c r="IC10" s="420"/>
      <c r="ID10" s="420"/>
      <c r="IE10" s="420"/>
      <c r="IF10" s="420"/>
      <c r="IG10" s="420"/>
      <c r="IH10" s="420"/>
      <c r="II10" s="420"/>
      <c r="IJ10" s="420"/>
      <c r="IK10" s="420"/>
      <c r="IL10" s="420"/>
      <c r="IM10" s="420"/>
      <c r="IN10" s="420"/>
      <c r="IO10" s="420"/>
      <c r="IP10" s="420"/>
      <c r="IQ10" s="420"/>
      <c r="IR10" s="420"/>
      <c r="IS10" s="420"/>
    </row>
    <row r="11" spans="1:253" s="421" customFormat="1" ht="15.75">
      <c r="A11" s="428"/>
      <c r="B11" s="429"/>
      <c r="C11" s="417"/>
      <c r="D11" s="417"/>
      <c r="E11" s="417" t="s">
        <v>120</v>
      </c>
      <c r="F11" s="430"/>
      <c r="G11" s="412"/>
      <c r="H11" s="412"/>
      <c r="I11" s="412"/>
      <c r="J11" s="412"/>
      <c r="K11" s="412"/>
      <c r="L11" s="431"/>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420"/>
      <c r="DG11" s="420"/>
      <c r="DH11" s="420"/>
      <c r="DI11" s="420"/>
      <c r="DJ11" s="420"/>
      <c r="DK11" s="420"/>
      <c r="DL11" s="420"/>
      <c r="DM11" s="420"/>
      <c r="DN11" s="420"/>
      <c r="DO11" s="420"/>
      <c r="DP11" s="420"/>
      <c r="DQ11" s="420"/>
      <c r="DR11" s="420"/>
      <c r="DS11" s="420"/>
      <c r="DT11" s="420"/>
      <c r="DU11" s="420"/>
      <c r="DV11" s="420"/>
      <c r="DW11" s="420"/>
      <c r="DX11" s="420"/>
      <c r="DY11" s="420"/>
      <c r="DZ11" s="420"/>
      <c r="EA11" s="420"/>
      <c r="EB11" s="420"/>
      <c r="EC11" s="420"/>
      <c r="ED11" s="420"/>
      <c r="EE11" s="420"/>
      <c r="EF11" s="420"/>
      <c r="EG11" s="420"/>
      <c r="EH11" s="420"/>
      <c r="EI11" s="420"/>
      <c r="EJ11" s="420"/>
      <c r="EK11" s="420"/>
      <c r="EL11" s="420"/>
      <c r="EM11" s="420"/>
      <c r="EN11" s="420"/>
      <c r="EO11" s="420"/>
      <c r="EP11" s="420"/>
      <c r="EQ11" s="420"/>
      <c r="ER11" s="420"/>
      <c r="ES11" s="420"/>
      <c r="ET11" s="420"/>
      <c r="EU11" s="420"/>
      <c r="EV11" s="420"/>
      <c r="EW11" s="420"/>
      <c r="EX11" s="420"/>
      <c r="EY11" s="420"/>
      <c r="EZ11" s="420"/>
      <c r="FA11" s="420"/>
      <c r="FB11" s="420"/>
      <c r="FC11" s="420"/>
      <c r="FD11" s="420"/>
      <c r="FE11" s="420"/>
      <c r="FF11" s="420"/>
      <c r="FG11" s="420"/>
      <c r="FH11" s="420"/>
      <c r="FI11" s="420"/>
      <c r="FJ11" s="420"/>
      <c r="FK11" s="420"/>
      <c r="FL11" s="420"/>
      <c r="FM11" s="420"/>
      <c r="FN11" s="420"/>
      <c r="FO11" s="420"/>
      <c r="FP11" s="420"/>
      <c r="FQ11" s="420"/>
      <c r="FR11" s="420"/>
      <c r="FS11" s="420"/>
      <c r="FT11" s="420"/>
      <c r="FU11" s="420"/>
      <c r="FV11" s="420"/>
      <c r="FW11" s="420"/>
      <c r="FX11" s="420"/>
      <c r="FY11" s="420"/>
      <c r="FZ11" s="420"/>
      <c r="GA11" s="420"/>
      <c r="GB11" s="420"/>
      <c r="GC11" s="420"/>
      <c r="GD11" s="420"/>
      <c r="GE11" s="420"/>
      <c r="GF11" s="420"/>
      <c r="GG11" s="420"/>
      <c r="GH11" s="420"/>
      <c r="GI11" s="420"/>
      <c r="GJ11" s="420"/>
      <c r="GK11" s="420"/>
      <c r="GL11" s="420"/>
      <c r="GM11" s="420"/>
      <c r="GN11" s="420"/>
      <c r="GO11" s="420"/>
      <c r="GP11" s="420"/>
      <c r="GQ11" s="420"/>
      <c r="GR11" s="420"/>
      <c r="GS11" s="420"/>
      <c r="GT11" s="420"/>
      <c r="GU11" s="420"/>
      <c r="GV11" s="420"/>
      <c r="GW11" s="420"/>
      <c r="GX11" s="420"/>
      <c r="GY11" s="420"/>
      <c r="GZ11" s="420"/>
      <c r="HA11" s="420"/>
      <c r="HB11" s="420"/>
      <c r="HC11" s="420"/>
      <c r="HD11" s="420"/>
      <c r="HE11" s="420"/>
      <c r="HF11" s="420"/>
      <c r="HG11" s="420"/>
      <c r="HH11" s="420"/>
      <c r="HI11" s="420"/>
      <c r="HJ11" s="420"/>
      <c r="HK11" s="420"/>
      <c r="HL11" s="420"/>
      <c r="HM11" s="420"/>
      <c r="HN11" s="420"/>
      <c r="HO11" s="420"/>
      <c r="HP11" s="420"/>
      <c r="HQ11" s="420"/>
      <c r="HR11" s="420"/>
      <c r="HS11" s="420"/>
      <c r="HT11" s="420"/>
      <c r="HU11" s="420"/>
      <c r="HV11" s="420"/>
      <c r="HW11" s="420"/>
      <c r="HX11" s="420"/>
      <c r="HY11" s="420"/>
      <c r="HZ11" s="420"/>
      <c r="IA11" s="420"/>
      <c r="IB11" s="420"/>
      <c r="IC11" s="420"/>
      <c r="ID11" s="420"/>
      <c r="IE11" s="420"/>
      <c r="IF11" s="420"/>
      <c r="IG11" s="420"/>
      <c r="IH11" s="420"/>
      <c r="II11" s="420"/>
      <c r="IJ11" s="420"/>
      <c r="IK11" s="420"/>
      <c r="IL11" s="420"/>
      <c r="IM11" s="420"/>
      <c r="IN11" s="420"/>
      <c r="IO11" s="420"/>
      <c r="IP11" s="420"/>
      <c r="IQ11" s="420"/>
      <c r="IR11" s="420"/>
      <c r="IS11" s="420"/>
    </row>
    <row r="12" spans="1:253" ht="15.75">
      <c r="A12" s="432"/>
      <c r="B12" s="433"/>
      <c r="C12" s="434"/>
      <c r="D12" s="434"/>
      <c r="E12" s="434"/>
      <c r="F12" s="430"/>
      <c r="G12" s="434"/>
      <c r="H12" s="434"/>
      <c r="I12" s="434"/>
      <c r="J12" s="434"/>
      <c r="K12" s="434"/>
      <c r="L12" s="435"/>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c r="AZ12" s="436"/>
      <c r="BA12" s="436"/>
      <c r="BB12" s="436"/>
      <c r="BC12" s="436"/>
      <c r="BD12" s="436"/>
      <c r="BE12" s="436"/>
      <c r="BF12" s="436"/>
      <c r="BG12" s="436"/>
      <c r="BH12" s="436"/>
      <c r="BI12" s="436"/>
      <c r="BJ12" s="436"/>
      <c r="BK12" s="436"/>
      <c r="BL12" s="436"/>
      <c r="BM12" s="436"/>
      <c r="BN12" s="436"/>
      <c r="BO12" s="436"/>
      <c r="BP12" s="436"/>
      <c r="BQ12" s="436"/>
      <c r="BR12" s="436"/>
      <c r="BS12" s="436"/>
      <c r="BT12" s="436"/>
      <c r="BU12" s="436"/>
      <c r="BV12" s="436"/>
      <c r="BW12" s="436"/>
      <c r="BX12" s="436"/>
      <c r="BY12" s="436"/>
      <c r="BZ12" s="436"/>
      <c r="CA12" s="436"/>
      <c r="CB12" s="436"/>
      <c r="CC12" s="436"/>
      <c r="CD12" s="436"/>
      <c r="CE12" s="436"/>
      <c r="CF12" s="436"/>
      <c r="CG12" s="436"/>
      <c r="CH12" s="436"/>
      <c r="CI12" s="436"/>
      <c r="CJ12" s="436"/>
      <c r="CK12" s="436"/>
      <c r="CL12" s="436"/>
      <c r="CM12" s="436"/>
      <c r="CN12" s="436"/>
      <c r="CO12" s="436"/>
      <c r="CP12" s="436"/>
      <c r="CQ12" s="436"/>
      <c r="CR12" s="436"/>
      <c r="CS12" s="436"/>
      <c r="CT12" s="436"/>
      <c r="CU12" s="436"/>
      <c r="CV12" s="436"/>
      <c r="CW12" s="436"/>
      <c r="CX12" s="436"/>
      <c r="CY12" s="436"/>
      <c r="CZ12" s="436"/>
      <c r="DA12" s="436"/>
      <c r="DB12" s="436"/>
      <c r="DC12" s="436"/>
      <c r="DD12" s="436"/>
      <c r="DE12" s="436"/>
      <c r="DF12" s="436"/>
      <c r="DG12" s="436"/>
      <c r="DH12" s="436"/>
      <c r="DI12" s="436"/>
      <c r="DJ12" s="436"/>
      <c r="DK12" s="436"/>
      <c r="DL12" s="436"/>
      <c r="DM12" s="436"/>
      <c r="DN12" s="436"/>
      <c r="DO12" s="436"/>
      <c r="DP12" s="436"/>
      <c r="DQ12" s="436"/>
      <c r="DR12" s="436"/>
      <c r="DS12" s="436"/>
      <c r="DT12" s="436"/>
      <c r="DU12" s="436"/>
      <c r="DV12" s="436"/>
      <c r="DW12" s="436"/>
      <c r="DX12" s="436"/>
      <c r="DY12" s="436"/>
      <c r="DZ12" s="436"/>
      <c r="EA12" s="436"/>
      <c r="EB12" s="436"/>
      <c r="EC12" s="436"/>
      <c r="ED12" s="436"/>
      <c r="EE12" s="436"/>
      <c r="EF12" s="436"/>
      <c r="EG12" s="436"/>
      <c r="EH12" s="436"/>
      <c r="EI12" s="436"/>
      <c r="EJ12" s="436"/>
      <c r="EK12" s="436"/>
      <c r="EL12" s="436"/>
      <c r="EM12" s="436"/>
      <c r="EN12" s="436"/>
      <c r="EO12" s="436"/>
      <c r="EP12" s="436"/>
      <c r="EQ12" s="436"/>
      <c r="ER12" s="436"/>
      <c r="ES12" s="436"/>
      <c r="ET12" s="436"/>
      <c r="EU12" s="436"/>
      <c r="EV12" s="436"/>
      <c r="EW12" s="436"/>
      <c r="EX12" s="436"/>
      <c r="EY12" s="436"/>
      <c r="EZ12" s="436"/>
      <c r="FA12" s="436"/>
      <c r="FB12" s="436"/>
      <c r="FC12" s="436"/>
      <c r="FD12" s="436"/>
      <c r="FE12" s="436"/>
      <c r="FF12" s="436"/>
      <c r="FG12" s="436"/>
      <c r="FH12" s="436"/>
      <c r="FI12" s="436"/>
      <c r="FJ12" s="436"/>
      <c r="FK12" s="436"/>
      <c r="FL12" s="436"/>
      <c r="FM12" s="436"/>
      <c r="FN12" s="436"/>
      <c r="FO12" s="436"/>
      <c r="FP12" s="436"/>
      <c r="FQ12" s="436"/>
      <c r="FR12" s="436"/>
      <c r="FS12" s="436"/>
      <c r="FT12" s="436"/>
      <c r="FU12" s="436"/>
      <c r="FV12" s="436"/>
      <c r="FW12" s="436"/>
      <c r="FX12" s="436"/>
      <c r="FY12" s="436"/>
      <c r="FZ12" s="436"/>
      <c r="GA12" s="436"/>
      <c r="GB12" s="436"/>
      <c r="GC12" s="436"/>
      <c r="GD12" s="436"/>
      <c r="GE12" s="436"/>
      <c r="GF12" s="436"/>
      <c r="GG12" s="436"/>
      <c r="GH12" s="436"/>
      <c r="GI12" s="436"/>
      <c r="GJ12" s="436"/>
      <c r="GK12" s="436"/>
      <c r="GL12" s="436"/>
      <c r="GM12" s="436"/>
      <c r="GN12" s="436"/>
      <c r="GO12" s="436"/>
      <c r="GP12" s="436"/>
      <c r="GQ12" s="436"/>
      <c r="GR12" s="436"/>
      <c r="GS12" s="436"/>
      <c r="GT12" s="436"/>
      <c r="GU12" s="436"/>
      <c r="GV12" s="436"/>
      <c r="GW12" s="436"/>
      <c r="GX12" s="436"/>
      <c r="GY12" s="436"/>
      <c r="GZ12" s="436"/>
      <c r="HA12" s="436"/>
      <c r="HB12" s="436"/>
      <c r="HC12" s="436"/>
      <c r="HD12" s="436"/>
      <c r="HE12" s="436"/>
      <c r="HF12" s="436"/>
      <c r="HG12" s="436"/>
      <c r="HH12" s="436"/>
      <c r="HI12" s="436"/>
      <c r="HJ12" s="436"/>
      <c r="HK12" s="436"/>
      <c r="HL12" s="436"/>
      <c r="HM12" s="436"/>
      <c r="HN12" s="436"/>
      <c r="HO12" s="436"/>
      <c r="HP12" s="436"/>
      <c r="HQ12" s="436"/>
      <c r="HR12" s="436"/>
      <c r="HS12" s="436"/>
      <c r="HT12" s="436"/>
      <c r="HU12" s="436"/>
      <c r="HV12" s="436"/>
      <c r="HW12" s="436"/>
      <c r="HX12" s="436"/>
      <c r="HY12" s="436"/>
      <c r="HZ12" s="436"/>
      <c r="IA12" s="436"/>
      <c r="IB12" s="436"/>
      <c r="IC12" s="436"/>
      <c r="ID12" s="436"/>
      <c r="IE12" s="436"/>
      <c r="IF12" s="436"/>
      <c r="IG12" s="436"/>
      <c r="IH12" s="436"/>
      <c r="II12" s="436"/>
      <c r="IJ12" s="436"/>
      <c r="IK12" s="436"/>
      <c r="IL12" s="436"/>
      <c r="IM12" s="436"/>
      <c r="IN12" s="436"/>
      <c r="IO12" s="436"/>
      <c r="IP12" s="436"/>
      <c r="IQ12" s="436"/>
      <c r="IR12" s="436"/>
      <c r="IS12" s="436"/>
    </row>
    <row r="13" spans="1:17" ht="15.75">
      <c r="A13" s="428"/>
      <c r="B13" s="437"/>
      <c r="C13" s="438"/>
      <c r="D13" s="438"/>
      <c r="E13" s="438"/>
      <c r="F13" s="439"/>
      <c r="G13" s="434"/>
      <c r="H13" s="434"/>
      <c r="I13" s="434"/>
      <c r="J13" s="434"/>
      <c r="K13" s="434"/>
      <c r="L13" s="435"/>
      <c r="M13" s="436"/>
      <c r="N13" s="436"/>
      <c r="O13" s="436"/>
      <c r="P13" s="436"/>
      <c r="Q13" s="436"/>
    </row>
    <row r="14" spans="1:17" ht="15">
      <c r="A14" s="441"/>
      <c r="B14" s="415"/>
      <c r="C14" s="415"/>
      <c r="D14" s="415"/>
      <c r="E14" s="415"/>
      <c r="F14" s="415"/>
      <c r="G14" s="415"/>
      <c r="H14" s="415"/>
      <c r="I14" s="415"/>
      <c r="J14" s="415"/>
      <c r="K14" s="434"/>
      <c r="L14" s="435"/>
      <c r="M14" s="436"/>
      <c r="N14" s="436"/>
      <c r="O14" s="436"/>
      <c r="P14" s="436"/>
      <c r="Q14" s="436"/>
    </row>
    <row r="15" spans="1:17" ht="15.75">
      <c r="A15" s="428"/>
      <c r="B15" s="437"/>
      <c r="C15" s="438"/>
      <c r="D15" s="438"/>
      <c r="E15" s="438"/>
      <c r="F15" s="439"/>
      <c r="G15" s="434"/>
      <c r="H15" s="434"/>
      <c r="I15" s="434"/>
      <c r="J15" s="434"/>
      <c r="K15" s="434"/>
      <c r="L15" s="435"/>
      <c r="M15" s="436"/>
      <c r="N15" s="436"/>
      <c r="O15" s="436"/>
      <c r="P15" s="436"/>
      <c r="Q15" s="436"/>
    </row>
    <row r="16" spans="1:17" ht="15">
      <c r="A16" s="441"/>
      <c r="B16" s="437"/>
      <c r="C16" s="442"/>
      <c r="D16" s="442"/>
      <c r="E16" s="442"/>
      <c r="F16" s="443"/>
      <c r="G16" s="444"/>
      <c r="H16" s="444"/>
      <c r="I16" s="444"/>
      <c r="J16" s="444"/>
      <c r="K16" s="434"/>
      <c r="L16" s="435"/>
      <c r="M16" s="436"/>
      <c r="N16" s="436"/>
      <c r="O16" s="436"/>
      <c r="P16" s="436"/>
      <c r="Q16" s="436"/>
    </row>
    <row r="17" spans="1:17" s="414" customFormat="1" ht="15">
      <c r="A17" s="441"/>
      <c r="B17" s="437"/>
      <c r="C17" s="442"/>
      <c r="D17" s="442"/>
      <c r="E17" s="442"/>
      <c r="F17" s="445"/>
      <c r="G17" s="444"/>
      <c r="H17" s="444"/>
      <c r="I17" s="444"/>
      <c r="J17" s="444"/>
      <c r="K17" s="434"/>
      <c r="L17" s="435"/>
      <c r="M17" s="436"/>
      <c r="N17" s="436"/>
      <c r="O17" s="436"/>
      <c r="P17" s="436"/>
      <c r="Q17" s="436"/>
    </row>
    <row r="18" spans="1:17" s="414" customFormat="1" ht="15.75">
      <c r="A18" s="428"/>
      <c r="B18" s="446"/>
      <c r="C18" s="442"/>
      <c r="D18" s="442"/>
      <c r="E18" s="442"/>
      <c r="F18" s="443"/>
      <c r="G18" s="444"/>
      <c r="H18" s="444"/>
      <c r="I18" s="444"/>
      <c r="J18" s="444"/>
      <c r="K18" s="434"/>
      <c r="L18" s="435"/>
      <c r="M18" s="436"/>
      <c r="N18" s="436"/>
      <c r="O18" s="436"/>
      <c r="P18" s="436"/>
      <c r="Q18" s="436"/>
    </row>
    <row r="19" spans="1:17" s="414" customFormat="1" ht="15.75">
      <c r="A19" s="432"/>
      <c r="B19" s="437"/>
      <c r="C19" s="442"/>
      <c r="D19" s="442"/>
      <c r="E19" s="442"/>
      <c r="F19" s="445"/>
      <c r="G19" s="444"/>
      <c r="H19" s="444"/>
      <c r="I19" s="444"/>
      <c r="J19" s="444"/>
      <c r="K19" s="434"/>
      <c r="L19" s="435"/>
      <c r="M19" s="436"/>
      <c r="N19" s="436"/>
      <c r="O19" s="436"/>
      <c r="P19" s="436"/>
      <c r="Q19" s="436"/>
    </row>
    <row r="20" spans="1:17" s="414" customFormat="1" ht="15">
      <c r="A20" s="441"/>
      <c r="B20" s="437"/>
      <c r="C20" s="442"/>
      <c r="D20" s="442"/>
      <c r="E20" s="442"/>
      <c r="F20" s="443"/>
      <c r="G20" s="444"/>
      <c r="H20" s="444"/>
      <c r="I20" s="444"/>
      <c r="J20" s="444"/>
      <c r="K20" s="434"/>
      <c r="L20" s="435"/>
      <c r="M20" s="436"/>
      <c r="N20" s="436"/>
      <c r="O20" s="436"/>
      <c r="P20" s="436"/>
      <c r="Q20" s="436"/>
    </row>
    <row r="21" spans="1:17" s="414" customFormat="1" ht="15">
      <c r="A21" s="441"/>
      <c r="B21" s="437"/>
      <c r="C21" s="442"/>
      <c r="D21" s="442"/>
      <c r="E21" s="442"/>
      <c r="F21" s="445"/>
      <c r="G21" s="442"/>
      <c r="H21" s="444"/>
      <c r="I21" s="444"/>
      <c r="J21" s="444"/>
      <c r="K21" s="434"/>
      <c r="L21" s="435"/>
      <c r="M21" s="436"/>
      <c r="N21" s="436"/>
      <c r="O21" s="436"/>
      <c r="P21" s="436"/>
      <c r="Q21" s="436"/>
    </row>
    <row r="22" spans="1:17" s="414" customFormat="1" ht="15">
      <c r="A22" s="441"/>
      <c r="B22" s="437"/>
      <c r="C22" s="442"/>
      <c r="D22" s="442"/>
      <c r="E22" s="442"/>
      <c r="F22" s="443"/>
      <c r="G22" s="442"/>
      <c r="H22" s="444"/>
      <c r="I22" s="444"/>
      <c r="J22" s="444"/>
      <c r="K22" s="434"/>
      <c r="L22" s="435"/>
      <c r="M22" s="436"/>
      <c r="N22" s="436"/>
      <c r="O22" s="436"/>
      <c r="P22" s="436"/>
      <c r="Q22" s="436"/>
    </row>
    <row r="23" spans="1:17" s="414" customFormat="1" ht="15.75">
      <c r="A23" s="432"/>
      <c r="B23" s="437"/>
      <c r="C23" s="442"/>
      <c r="D23" s="442"/>
      <c r="E23" s="447"/>
      <c r="F23" s="443"/>
      <c r="G23" s="444"/>
      <c r="H23" s="444"/>
      <c r="I23" s="444"/>
      <c r="J23" s="444"/>
      <c r="K23" s="434"/>
      <c r="L23" s="435"/>
      <c r="M23" s="436"/>
      <c r="N23" s="436"/>
      <c r="O23" s="436"/>
      <c r="P23" s="436"/>
      <c r="Q23" s="436"/>
    </row>
    <row r="24" spans="1:17" s="414" customFormat="1" ht="15.75">
      <c r="A24" s="428"/>
      <c r="B24" s="437"/>
      <c r="C24" s="442"/>
      <c r="D24" s="442"/>
      <c r="E24" s="442"/>
      <c r="F24" s="443"/>
      <c r="G24" s="444"/>
      <c r="H24" s="444"/>
      <c r="I24" s="444"/>
      <c r="J24" s="444"/>
      <c r="K24" s="434"/>
      <c r="L24" s="435"/>
      <c r="M24" s="436"/>
      <c r="N24" s="436"/>
      <c r="O24" s="436"/>
      <c r="P24" s="436"/>
      <c r="Q24" s="436"/>
    </row>
    <row r="25" spans="1:17" s="414" customFormat="1" ht="15.75">
      <c r="A25" s="441"/>
      <c r="B25" s="446"/>
      <c r="C25" s="446"/>
      <c r="D25" s="448"/>
      <c r="E25" s="446"/>
      <c r="F25" s="449"/>
      <c r="G25" s="444"/>
      <c r="H25" s="444"/>
      <c r="I25" s="444"/>
      <c r="J25" s="444"/>
      <c r="K25" s="434"/>
      <c r="L25" s="435"/>
      <c r="M25" s="436"/>
      <c r="N25" s="436"/>
      <c r="O25" s="436"/>
      <c r="P25" s="436"/>
      <c r="Q25" s="436"/>
    </row>
    <row r="26" spans="1:17" s="414" customFormat="1" ht="15">
      <c r="A26" s="441"/>
      <c r="B26" s="433"/>
      <c r="C26" s="442"/>
      <c r="D26" s="442"/>
      <c r="E26" s="442"/>
      <c r="F26" s="443"/>
      <c r="G26" s="444"/>
      <c r="H26" s="444"/>
      <c r="I26" s="444"/>
      <c r="J26" s="444"/>
      <c r="K26" s="434"/>
      <c r="L26" s="435"/>
      <c r="M26" s="436"/>
      <c r="N26" s="436"/>
      <c r="O26" s="436"/>
      <c r="P26" s="436"/>
      <c r="Q26" s="436"/>
    </row>
    <row r="27" spans="1:17" s="414" customFormat="1" ht="15">
      <c r="A27" s="441"/>
      <c r="B27" s="433"/>
      <c r="C27" s="442"/>
      <c r="D27" s="442"/>
      <c r="E27" s="442"/>
      <c r="F27" s="443"/>
      <c r="G27" s="444"/>
      <c r="H27" s="444"/>
      <c r="I27" s="444"/>
      <c r="J27" s="444"/>
      <c r="K27" s="434"/>
      <c r="L27" s="435"/>
      <c r="M27" s="436"/>
      <c r="N27" s="436"/>
      <c r="O27" s="436"/>
      <c r="P27" s="436"/>
      <c r="Q27" s="436"/>
    </row>
    <row r="28" spans="1:17" s="414" customFormat="1" ht="15.75">
      <c r="A28" s="432"/>
      <c r="B28" s="450"/>
      <c r="C28" s="451"/>
      <c r="D28" s="451"/>
      <c r="E28" s="442"/>
      <c r="F28" s="443"/>
      <c r="G28" s="444"/>
      <c r="H28" s="444"/>
      <c r="I28" s="444"/>
      <c r="J28" s="444"/>
      <c r="K28" s="434"/>
      <c r="L28" s="435"/>
      <c r="M28" s="436"/>
      <c r="N28" s="436"/>
      <c r="O28" s="436"/>
      <c r="P28" s="436"/>
      <c r="Q28" s="436"/>
    </row>
    <row r="29" spans="1:17" s="414" customFormat="1" ht="15.75">
      <c r="A29" s="428"/>
      <c r="B29" s="450"/>
      <c r="C29" s="452"/>
      <c r="D29" s="452"/>
      <c r="E29" s="438"/>
      <c r="F29" s="453"/>
      <c r="G29" s="434"/>
      <c r="H29" s="434"/>
      <c r="I29" s="434"/>
      <c r="J29" s="434"/>
      <c r="K29" s="434"/>
      <c r="L29" s="435"/>
      <c r="M29" s="436"/>
      <c r="N29" s="436"/>
      <c r="O29" s="436"/>
      <c r="P29" s="436"/>
      <c r="Q29" s="436"/>
    </row>
    <row r="30" spans="1:17" s="414" customFormat="1" ht="15.75">
      <c r="A30" s="441"/>
      <c r="B30" s="450"/>
      <c r="C30" s="452"/>
      <c r="D30" s="452"/>
      <c r="E30" s="438"/>
      <c r="F30" s="453"/>
      <c r="G30" s="434"/>
      <c r="H30" s="434"/>
      <c r="I30" s="434"/>
      <c r="J30" s="434"/>
      <c r="K30" s="434"/>
      <c r="L30" s="435"/>
      <c r="M30" s="436"/>
      <c r="N30" s="436"/>
      <c r="O30" s="436"/>
      <c r="P30" s="436"/>
      <c r="Q30" s="436"/>
    </row>
    <row r="31" spans="1:17" s="414" customFormat="1" ht="15.75">
      <c r="A31" s="441"/>
      <c r="B31" s="450"/>
      <c r="C31" s="452"/>
      <c r="D31" s="452"/>
      <c r="E31" s="438"/>
      <c r="F31" s="453"/>
      <c r="G31" s="434"/>
      <c r="H31" s="434"/>
      <c r="I31" s="434"/>
      <c r="J31" s="434"/>
      <c r="K31" s="434"/>
      <c r="L31" s="435"/>
      <c r="M31" s="436"/>
      <c r="N31" s="436"/>
      <c r="O31" s="436"/>
      <c r="P31" s="436"/>
      <c r="Q31" s="436"/>
    </row>
    <row r="32" spans="1:17" s="414" customFormat="1" ht="15.75">
      <c r="A32" s="441"/>
      <c r="B32" s="450"/>
      <c r="C32" s="452"/>
      <c r="D32" s="452"/>
      <c r="E32" s="438"/>
      <c r="F32" s="453"/>
      <c r="G32" s="434"/>
      <c r="H32" s="434"/>
      <c r="I32" s="434"/>
      <c r="J32" s="434"/>
      <c r="K32" s="434"/>
      <c r="L32" s="435"/>
      <c r="M32" s="436"/>
      <c r="N32" s="436"/>
      <c r="O32" s="436"/>
      <c r="P32" s="436"/>
      <c r="Q32" s="436"/>
    </row>
    <row r="33" spans="1:17" s="414" customFormat="1" ht="15.75">
      <c r="A33" s="428"/>
      <c r="B33" s="450"/>
      <c r="C33" s="452"/>
      <c r="D33" s="452"/>
      <c r="E33" s="438"/>
      <c r="F33" s="453"/>
      <c r="G33" s="434"/>
      <c r="H33" s="434"/>
      <c r="I33" s="434"/>
      <c r="J33" s="434"/>
      <c r="K33" s="434"/>
      <c r="L33" s="435"/>
      <c r="M33" s="436"/>
      <c r="N33" s="436"/>
      <c r="O33" s="436"/>
      <c r="P33" s="436"/>
      <c r="Q33" s="436"/>
    </row>
    <row r="34" spans="1:17" s="414" customFormat="1" ht="15.75">
      <c r="A34" s="432"/>
      <c r="B34" s="450"/>
      <c r="C34" s="452"/>
      <c r="D34" s="452"/>
      <c r="E34" s="438"/>
      <c r="F34" s="453"/>
      <c r="G34" s="434"/>
      <c r="H34" s="434"/>
      <c r="I34" s="434"/>
      <c r="J34" s="434"/>
      <c r="K34" s="434"/>
      <c r="L34" s="435"/>
      <c r="M34" s="436"/>
      <c r="N34" s="436"/>
      <c r="O34" s="436"/>
      <c r="P34" s="436"/>
      <c r="Q34" s="436"/>
    </row>
    <row r="35" spans="1:17" s="414" customFormat="1" ht="15.75">
      <c r="A35" s="428"/>
      <c r="B35" s="450"/>
      <c r="C35" s="452"/>
      <c r="D35" s="452"/>
      <c r="E35" s="438"/>
      <c r="F35" s="453"/>
      <c r="G35" s="434"/>
      <c r="H35" s="434"/>
      <c r="I35" s="434"/>
      <c r="J35" s="434"/>
      <c r="K35" s="434"/>
      <c r="L35" s="435"/>
      <c r="M35" s="436"/>
      <c r="N35" s="436"/>
      <c r="O35" s="436"/>
      <c r="P35" s="436"/>
      <c r="Q35" s="436"/>
    </row>
    <row r="36" spans="1:17" s="414" customFormat="1" ht="15.75">
      <c r="A36" s="441"/>
      <c r="B36" s="450"/>
      <c r="C36" s="452"/>
      <c r="D36" s="452"/>
      <c r="E36" s="438"/>
      <c r="F36" s="453"/>
      <c r="G36" s="434"/>
      <c r="H36" s="434"/>
      <c r="I36" s="434"/>
      <c r="J36" s="434"/>
      <c r="K36" s="434"/>
      <c r="L36" s="435"/>
      <c r="M36" s="436"/>
      <c r="N36" s="436"/>
      <c r="O36" s="436"/>
      <c r="P36" s="436"/>
      <c r="Q36" s="436"/>
    </row>
    <row r="37" spans="1:17" s="414" customFormat="1" ht="15.75">
      <c r="A37" s="441"/>
      <c r="B37" s="450"/>
      <c r="C37" s="452"/>
      <c r="D37" s="452"/>
      <c r="E37" s="438"/>
      <c r="F37" s="453"/>
      <c r="G37" s="434"/>
      <c r="H37" s="434"/>
      <c r="I37" s="434"/>
      <c r="J37" s="434"/>
      <c r="K37" s="434"/>
      <c r="L37" s="435"/>
      <c r="M37" s="436"/>
      <c r="N37" s="436"/>
      <c r="O37" s="436"/>
      <c r="P37" s="436"/>
      <c r="Q37" s="436"/>
    </row>
    <row r="38" spans="1:17" s="414" customFormat="1" ht="15.75">
      <c r="A38" s="432"/>
      <c r="B38" s="433"/>
      <c r="C38" s="438"/>
      <c r="D38" s="438"/>
      <c r="E38" s="438"/>
      <c r="F38" s="453"/>
      <c r="G38" s="434"/>
      <c r="H38" s="434"/>
      <c r="I38" s="434"/>
      <c r="J38" s="434"/>
      <c r="K38" s="434"/>
      <c r="L38" s="435"/>
      <c r="M38" s="436"/>
      <c r="N38" s="436"/>
      <c r="O38" s="436"/>
      <c r="P38" s="436"/>
      <c r="Q38" s="436"/>
    </row>
    <row r="39" spans="1:17" s="414" customFormat="1" ht="15.75">
      <c r="A39" s="428"/>
      <c r="B39" s="433"/>
      <c r="C39" s="438"/>
      <c r="D39" s="438"/>
      <c r="E39" s="438"/>
      <c r="F39" s="453"/>
      <c r="G39" s="434"/>
      <c r="H39" s="434"/>
      <c r="I39" s="434"/>
      <c r="J39" s="434"/>
      <c r="K39" s="434"/>
      <c r="L39" s="435"/>
      <c r="M39" s="436"/>
      <c r="N39" s="436"/>
      <c r="O39" s="436"/>
      <c r="P39" s="436"/>
      <c r="Q39" s="436"/>
    </row>
    <row r="40" spans="1:17" s="414" customFormat="1" ht="15">
      <c r="A40" s="441"/>
      <c r="B40" s="433"/>
      <c r="C40" s="438"/>
      <c r="D40" s="438"/>
      <c r="E40" s="438"/>
      <c r="F40" s="453"/>
      <c r="G40" s="434"/>
      <c r="H40" s="434"/>
      <c r="I40" s="434"/>
      <c r="J40" s="434"/>
      <c r="K40" s="434"/>
      <c r="L40" s="435"/>
      <c r="M40" s="436"/>
      <c r="N40" s="436"/>
      <c r="O40" s="436"/>
      <c r="P40" s="436"/>
      <c r="Q40" s="436"/>
    </row>
    <row r="41" spans="1:17" s="414" customFormat="1" ht="15">
      <c r="A41" s="441"/>
      <c r="B41" s="433"/>
      <c r="C41" s="438"/>
      <c r="D41" s="438"/>
      <c r="E41" s="438"/>
      <c r="F41" s="453"/>
      <c r="G41" s="434"/>
      <c r="H41" s="434"/>
      <c r="I41" s="434"/>
      <c r="J41" s="434"/>
      <c r="K41" s="434"/>
      <c r="L41" s="435"/>
      <c r="M41" s="436"/>
      <c r="N41" s="436"/>
      <c r="O41" s="436"/>
      <c r="P41" s="436"/>
      <c r="Q41" s="436"/>
    </row>
    <row r="42" spans="1:17" s="414" customFormat="1" ht="15">
      <c r="A42" s="441"/>
      <c r="B42" s="433"/>
      <c r="C42" s="438"/>
      <c r="D42" s="438"/>
      <c r="E42" s="438"/>
      <c r="F42" s="453"/>
      <c r="G42" s="434"/>
      <c r="H42" s="434"/>
      <c r="I42" s="434"/>
      <c r="J42" s="434"/>
      <c r="K42" s="434"/>
      <c r="L42" s="435"/>
      <c r="M42" s="436"/>
      <c r="N42" s="436"/>
      <c r="O42" s="436"/>
      <c r="P42" s="436"/>
      <c r="Q42" s="436"/>
    </row>
    <row r="43" spans="1:17" s="414" customFormat="1" ht="15">
      <c r="A43" s="441"/>
      <c r="B43" s="433"/>
      <c r="C43" s="438"/>
      <c r="D43" s="438"/>
      <c r="E43" s="438"/>
      <c r="F43" s="453"/>
      <c r="G43" s="434"/>
      <c r="H43" s="434"/>
      <c r="I43" s="434"/>
      <c r="J43" s="434"/>
      <c r="K43" s="434"/>
      <c r="L43" s="435"/>
      <c r="M43" s="436"/>
      <c r="N43" s="436"/>
      <c r="O43" s="436"/>
      <c r="P43" s="436"/>
      <c r="Q43" s="436"/>
    </row>
    <row r="44" spans="1:17" s="414" customFormat="1" ht="15">
      <c r="A44" s="441"/>
      <c r="B44" s="433"/>
      <c r="C44" s="438"/>
      <c r="D44" s="438"/>
      <c r="E44" s="438"/>
      <c r="F44" s="453"/>
      <c r="G44" s="434"/>
      <c r="H44" s="434"/>
      <c r="I44" s="434"/>
      <c r="J44" s="434"/>
      <c r="K44" s="434"/>
      <c r="L44" s="435"/>
      <c r="M44" s="436"/>
      <c r="N44" s="436"/>
      <c r="O44" s="436"/>
      <c r="P44" s="436"/>
      <c r="Q44" s="436"/>
    </row>
    <row r="45" spans="1:17" s="414" customFormat="1" ht="15">
      <c r="A45" s="441"/>
      <c r="B45" s="433"/>
      <c r="C45" s="438"/>
      <c r="D45" s="438"/>
      <c r="E45" s="438"/>
      <c r="F45" s="453"/>
      <c r="G45" s="434"/>
      <c r="H45" s="434"/>
      <c r="I45" s="434"/>
      <c r="J45" s="434"/>
      <c r="K45" s="434"/>
      <c r="L45" s="435"/>
      <c r="M45" s="436"/>
      <c r="N45" s="436"/>
      <c r="O45" s="436"/>
      <c r="P45" s="436"/>
      <c r="Q45" s="436"/>
    </row>
    <row r="46" spans="1:17" s="414" customFormat="1" ht="11.25" customHeight="1">
      <c r="A46" s="454"/>
      <c r="B46" s="455"/>
      <c r="C46" s="456"/>
      <c r="D46" s="456"/>
      <c r="E46" s="456"/>
      <c r="F46" s="457"/>
      <c r="G46" s="436"/>
      <c r="H46" s="436"/>
      <c r="I46" s="436"/>
      <c r="J46" s="436"/>
      <c r="K46" s="436"/>
      <c r="L46" s="458"/>
      <c r="M46" s="436"/>
      <c r="N46" s="436"/>
      <c r="O46" s="436"/>
      <c r="P46" s="436"/>
      <c r="Q46" s="436"/>
    </row>
    <row r="47" spans="1:17" s="414" customFormat="1" ht="15">
      <c r="A47" s="454"/>
      <c r="B47" s="455"/>
      <c r="C47" s="456"/>
      <c r="D47" s="456"/>
      <c r="E47" s="456"/>
      <c r="F47" s="457"/>
      <c r="G47" s="436"/>
      <c r="H47" s="436"/>
      <c r="I47" s="436"/>
      <c r="J47" s="436"/>
      <c r="K47" s="436"/>
      <c r="L47" s="458"/>
      <c r="M47" s="436"/>
      <c r="N47" s="436"/>
      <c r="O47" s="436"/>
      <c r="P47" s="436"/>
      <c r="Q47" s="436"/>
    </row>
    <row r="48" spans="1:17" s="414" customFormat="1" ht="15">
      <c r="A48" s="454"/>
      <c r="B48" s="455"/>
      <c r="C48" s="456"/>
      <c r="D48" s="456"/>
      <c r="E48" s="456"/>
      <c r="F48" s="457"/>
      <c r="G48" s="436"/>
      <c r="H48" s="436"/>
      <c r="I48" s="436"/>
      <c r="J48" s="436"/>
      <c r="K48" s="436"/>
      <c r="L48" s="458"/>
      <c r="M48" s="436"/>
      <c r="N48" s="436"/>
      <c r="O48" s="436"/>
      <c r="P48" s="436"/>
      <c r="Q48" s="436"/>
    </row>
    <row r="49" spans="1:17" ht="15.75" thickBot="1">
      <c r="A49" s="459"/>
      <c r="B49" s="460"/>
      <c r="C49" s="461"/>
      <c r="D49" s="461"/>
      <c r="E49" s="461"/>
      <c r="F49" s="462"/>
      <c r="G49" s="463"/>
      <c r="H49" s="463"/>
      <c r="I49" s="463"/>
      <c r="J49" s="463"/>
      <c r="K49" s="463"/>
      <c r="L49" s="464"/>
      <c r="M49" s="436"/>
      <c r="N49" s="436"/>
      <c r="O49" s="436"/>
      <c r="P49" s="436"/>
      <c r="Q49" s="436"/>
    </row>
    <row r="50" spans="1:17" ht="15">
      <c r="A50" s="465"/>
      <c r="B50" s="455"/>
      <c r="C50" s="466"/>
      <c r="D50" s="466"/>
      <c r="E50" s="466"/>
      <c r="F50" s="457"/>
      <c r="G50" s="436"/>
      <c r="H50" s="436"/>
      <c r="I50" s="436"/>
      <c r="J50" s="436"/>
      <c r="K50" s="436"/>
      <c r="L50" s="436"/>
      <c r="M50" s="436"/>
      <c r="N50" s="436"/>
      <c r="O50" s="436"/>
      <c r="P50" s="436"/>
      <c r="Q50" s="436"/>
    </row>
    <row r="51" spans="1:17" ht="15">
      <c r="A51" s="465"/>
      <c r="B51" s="455"/>
      <c r="C51" s="466"/>
      <c r="D51" s="466"/>
      <c r="E51" s="466"/>
      <c r="F51" s="457"/>
      <c r="G51" s="436"/>
      <c r="H51" s="436"/>
      <c r="I51" s="436"/>
      <c r="J51" s="436"/>
      <c r="K51" s="436"/>
      <c r="L51" s="436"/>
      <c r="M51" s="436"/>
      <c r="N51" s="436"/>
      <c r="O51" s="436"/>
      <c r="P51" s="436"/>
      <c r="Q51" s="436"/>
    </row>
    <row r="52" spans="1:17" ht="15">
      <c r="A52" s="465"/>
      <c r="B52" s="455"/>
      <c r="C52" s="466"/>
      <c r="D52" s="466"/>
      <c r="E52" s="466"/>
      <c r="F52" s="457"/>
      <c r="G52" s="436"/>
      <c r="H52" s="436"/>
      <c r="I52" s="436"/>
      <c r="J52" s="436"/>
      <c r="K52" s="436"/>
      <c r="L52" s="436"/>
      <c r="M52" s="436"/>
      <c r="N52" s="436"/>
      <c r="O52" s="436"/>
      <c r="P52" s="436"/>
      <c r="Q52" s="436"/>
    </row>
    <row r="53" spans="1:17" ht="15">
      <c r="A53" s="465"/>
      <c r="B53" s="455"/>
      <c r="C53" s="466"/>
      <c r="D53" s="466"/>
      <c r="E53" s="466"/>
      <c r="F53" s="457"/>
      <c r="G53" s="436"/>
      <c r="H53" s="436"/>
      <c r="I53" s="436"/>
      <c r="J53" s="436"/>
      <c r="K53" s="436"/>
      <c r="L53" s="436"/>
      <c r="M53" s="436"/>
      <c r="N53" s="436"/>
      <c r="O53" s="436"/>
      <c r="P53" s="436"/>
      <c r="Q53" s="436"/>
    </row>
    <row r="54" spans="1:17" ht="15">
      <c r="A54" s="465"/>
      <c r="B54" s="455"/>
      <c r="C54" s="466"/>
      <c r="D54" s="466"/>
      <c r="E54" s="466"/>
      <c r="F54" s="457"/>
      <c r="G54" s="436"/>
      <c r="H54" s="436"/>
      <c r="I54" s="436"/>
      <c r="J54" s="436"/>
      <c r="K54" s="436"/>
      <c r="L54" s="436"/>
      <c r="M54" s="436"/>
      <c r="N54" s="436"/>
      <c r="O54" s="436"/>
      <c r="P54" s="436"/>
      <c r="Q54" s="436"/>
    </row>
    <row r="55" spans="1:17" ht="15">
      <c r="A55" s="465"/>
      <c r="B55" s="467"/>
      <c r="C55" s="466"/>
      <c r="D55" s="466"/>
      <c r="E55" s="466"/>
      <c r="F55" s="457"/>
      <c r="G55" s="436"/>
      <c r="H55" s="436"/>
      <c r="I55" s="436"/>
      <c r="J55" s="436"/>
      <c r="K55" s="436"/>
      <c r="L55" s="436"/>
      <c r="M55" s="436"/>
      <c r="N55" s="436"/>
      <c r="O55" s="436"/>
      <c r="P55" s="436"/>
      <c r="Q55" s="436"/>
    </row>
    <row r="56" spans="1:253" ht="15">
      <c r="A56" s="421"/>
      <c r="B56" s="421"/>
      <c r="C56" s="421"/>
      <c r="D56" s="421"/>
      <c r="E56" s="421"/>
      <c r="F56" s="457"/>
      <c r="G56" s="421"/>
      <c r="H56" s="421"/>
      <c r="I56" s="421"/>
      <c r="J56" s="421"/>
      <c r="K56" s="421"/>
      <c r="L56" s="421"/>
      <c r="M56" s="421"/>
      <c r="N56" s="421"/>
      <c r="O56" s="421"/>
      <c r="P56" s="421"/>
      <c r="Q56" s="421"/>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4"/>
      <c r="AY56" s="414"/>
      <c r="AZ56" s="414"/>
      <c r="BA56" s="414"/>
      <c r="BB56" s="414"/>
      <c r="BC56" s="414"/>
      <c r="BD56" s="414"/>
      <c r="BE56" s="414"/>
      <c r="BF56" s="414"/>
      <c r="BG56" s="414"/>
      <c r="BH56" s="414"/>
      <c r="BI56" s="414"/>
      <c r="BJ56" s="414"/>
      <c r="BK56" s="414"/>
      <c r="BL56" s="414"/>
      <c r="BM56" s="414"/>
      <c r="BN56" s="414"/>
      <c r="BO56" s="414"/>
      <c r="BP56" s="414"/>
      <c r="BQ56" s="414"/>
      <c r="BR56" s="414"/>
      <c r="BS56" s="414"/>
      <c r="BT56" s="414"/>
      <c r="BU56" s="414"/>
      <c r="BV56" s="414"/>
      <c r="BW56" s="414"/>
      <c r="BX56" s="414"/>
      <c r="BY56" s="414"/>
      <c r="BZ56" s="414"/>
      <c r="CA56" s="414"/>
      <c r="CB56" s="414"/>
      <c r="CC56" s="414"/>
      <c r="CD56" s="414"/>
      <c r="CE56" s="414"/>
      <c r="CF56" s="414"/>
      <c r="CG56" s="414"/>
      <c r="CH56" s="414"/>
      <c r="CI56" s="414"/>
      <c r="CJ56" s="414"/>
      <c r="CK56" s="414"/>
      <c r="CL56" s="414"/>
      <c r="CM56" s="414"/>
      <c r="CN56" s="414"/>
      <c r="CO56" s="414"/>
      <c r="CP56" s="414"/>
      <c r="CQ56" s="414"/>
      <c r="CR56" s="414"/>
      <c r="CS56" s="414"/>
      <c r="CT56" s="414"/>
      <c r="CU56" s="414"/>
      <c r="CV56" s="414"/>
      <c r="CW56" s="414"/>
      <c r="CX56" s="414"/>
      <c r="CY56" s="414"/>
      <c r="CZ56" s="414"/>
      <c r="DA56" s="414"/>
      <c r="DB56" s="414"/>
      <c r="DC56" s="414"/>
      <c r="DD56" s="414"/>
      <c r="DE56" s="414"/>
      <c r="DF56" s="414"/>
      <c r="DG56" s="414"/>
      <c r="DH56" s="414"/>
      <c r="DI56" s="414"/>
      <c r="DJ56" s="414"/>
      <c r="DK56" s="414"/>
      <c r="DL56" s="414"/>
      <c r="DM56" s="414"/>
      <c r="DN56" s="414"/>
      <c r="DO56" s="414"/>
      <c r="DP56" s="414"/>
      <c r="DQ56" s="414"/>
      <c r="DR56" s="414"/>
      <c r="DS56" s="414"/>
      <c r="DT56" s="414"/>
      <c r="DU56" s="414"/>
      <c r="DV56" s="414"/>
      <c r="DW56" s="414"/>
      <c r="DX56" s="414"/>
      <c r="DY56" s="414"/>
      <c r="DZ56" s="414"/>
      <c r="EA56" s="414"/>
      <c r="EB56" s="414"/>
      <c r="EC56" s="414"/>
      <c r="ED56" s="414"/>
      <c r="EE56" s="414"/>
      <c r="EF56" s="414"/>
      <c r="EG56" s="414"/>
      <c r="EH56" s="414"/>
      <c r="EI56" s="414"/>
      <c r="EJ56" s="414"/>
      <c r="EK56" s="414"/>
      <c r="EL56" s="414"/>
      <c r="EM56" s="414"/>
      <c r="EN56" s="414"/>
      <c r="EO56" s="414"/>
      <c r="EP56" s="414"/>
      <c r="EQ56" s="414"/>
      <c r="ER56" s="414"/>
      <c r="ES56" s="414"/>
      <c r="ET56" s="414"/>
      <c r="EU56" s="414"/>
      <c r="EV56" s="414"/>
      <c r="EW56" s="414"/>
      <c r="EX56" s="414"/>
      <c r="EY56" s="414"/>
      <c r="EZ56" s="414"/>
      <c r="FA56" s="414"/>
      <c r="FB56" s="414"/>
      <c r="FC56" s="414"/>
      <c r="FD56" s="414"/>
      <c r="FE56" s="414"/>
      <c r="FF56" s="414"/>
      <c r="FG56" s="414"/>
      <c r="FH56" s="414"/>
      <c r="FI56" s="414"/>
      <c r="FJ56" s="414"/>
      <c r="FK56" s="414"/>
      <c r="FL56" s="414"/>
      <c r="FM56" s="414"/>
      <c r="FN56" s="414"/>
      <c r="FO56" s="414"/>
      <c r="FP56" s="414"/>
      <c r="FQ56" s="414"/>
      <c r="FR56" s="414"/>
      <c r="FS56" s="414"/>
      <c r="FT56" s="414"/>
      <c r="FU56" s="414"/>
      <c r="FV56" s="414"/>
      <c r="FW56" s="414"/>
      <c r="FX56" s="414"/>
      <c r="FY56" s="414"/>
      <c r="FZ56" s="414"/>
      <c r="GA56" s="414"/>
      <c r="GB56" s="414"/>
      <c r="GC56" s="414"/>
      <c r="GD56" s="414"/>
      <c r="GE56" s="414"/>
      <c r="GF56" s="414"/>
      <c r="GG56" s="414"/>
      <c r="GH56" s="414"/>
      <c r="GI56" s="414"/>
      <c r="GJ56" s="414"/>
      <c r="GK56" s="414"/>
      <c r="GL56" s="414"/>
      <c r="GM56" s="414"/>
      <c r="GN56" s="414"/>
      <c r="GO56" s="414"/>
      <c r="GP56" s="414"/>
      <c r="GQ56" s="414"/>
      <c r="GR56" s="414"/>
      <c r="GS56" s="414"/>
      <c r="GT56" s="414"/>
      <c r="GU56" s="414"/>
      <c r="GV56" s="414"/>
      <c r="GW56" s="414"/>
      <c r="GX56" s="414"/>
      <c r="GY56" s="414"/>
      <c r="GZ56" s="414"/>
      <c r="HA56" s="414"/>
      <c r="HB56" s="414"/>
      <c r="HC56" s="414"/>
      <c r="HD56" s="414"/>
      <c r="HE56" s="414"/>
      <c r="HF56" s="414"/>
      <c r="HG56" s="414"/>
      <c r="HH56" s="414"/>
      <c r="HI56" s="414"/>
      <c r="HJ56" s="414"/>
      <c r="HK56" s="414"/>
      <c r="HL56" s="414"/>
      <c r="HM56" s="414"/>
      <c r="HN56" s="414"/>
      <c r="HO56" s="414"/>
      <c r="HP56" s="414"/>
      <c r="HQ56" s="414"/>
      <c r="HR56" s="414"/>
      <c r="HS56" s="414"/>
      <c r="HT56" s="414"/>
      <c r="HU56" s="414"/>
      <c r="HV56" s="414"/>
      <c r="HW56" s="414"/>
      <c r="HX56" s="414"/>
      <c r="HY56" s="414"/>
      <c r="HZ56" s="414"/>
      <c r="IA56" s="414"/>
      <c r="IB56" s="414"/>
      <c r="IC56" s="414"/>
      <c r="ID56" s="414"/>
      <c r="IE56" s="414"/>
      <c r="IF56" s="414"/>
      <c r="IG56" s="414"/>
      <c r="IH56" s="414"/>
      <c r="II56" s="414"/>
      <c r="IJ56" s="414"/>
      <c r="IK56" s="414"/>
      <c r="IL56" s="414"/>
      <c r="IM56" s="414"/>
      <c r="IN56" s="414"/>
      <c r="IO56" s="414"/>
      <c r="IP56" s="414"/>
      <c r="IQ56" s="414"/>
      <c r="IR56" s="414"/>
      <c r="IS56" s="414"/>
    </row>
    <row r="57" spans="1:17" ht="15">
      <c r="A57" s="465"/>
      <c r="B57" s="467"/>
      <c r="C57" s="466"/>
      <c r="D57" s="466"/>
      <c r="E57" s="466"/>
      <c r="F57" s="457"/>
      <c r="G57" s="436"/>
      <c r="H57" s="436"/>
      <c r="I57" s="436"/>
      <c r="J57" s="436"/>
      <c r="K57" s="436"/>
      <c r="L57" s="436"/>
      <c r="M57" s="436"/>
      <c r="N57" s="436"/>
      <c r="O57" s="436"/>
      <c r="P57" s="436"/>
      <c r="Q57" s="436"/>
    </row>
    <row r="58" spans="1:17" ht="15">
      <c r="A58" s="465"/>
      <c r="B58" s="467"/>
      <c r="C58" s="466"/>
      <c r="D58" s="466"/>
      <c r="E58" s="466"/>
      <c r="F58" s="457"/>
      <c r="G58" s="436"/>
      <c r="H58" s="436"/>
      <c r="I58" s="436"/>
      <c r="J58" s="436"/>
      <c r="K58" s="436"/>
      <c r="L58" s="436"/>
      <c r="M58" s="436"/>
      <c r="N58" s="436"/>
      <c r="O58" s="436"/>
      <c r="P58" s="436"/>
      <c r="Q58" s="436"/>
    </row>
    <row r="59" spans="1:17" ht="15">
      <c r="A59" s="465"/>
      <c r="B59" s="467"/>
      <c r="C59" s="466"/>
      <c r="D59" s="466"/>
      <c r="E59" s="466"/>
      <c r="F59" s="457"/>
      <c r="G59" s="436"/>
      <c r="H59" s="436"/>
      <c r="I59" s="436"/>
      <c r="J59" s="436"/>
      <c r="K59" s="436"/>
      <c r="L59" s="436"/>
      <c r="M59" s="436"/>
      <c r="N59" s="436"/>
      <c r="O59" s="436"/>
      <c r="P59" s="436"/>
      <c r="Q59" s="436"/>
    </row>
    <row r="60" spans="1:17" ht="15">
      <c r="A60" s="465"/>
      <c r="B60" s="467"/>
      <c r="C60" s="466"/>
      <c r="D60" s="466"/>
      <c r="E60" s="466"/>
      <c r="F60" s="457"/>
      <c r="G60" s="436"/>
      <c r="H60" s="436"/>
      <c r="I60" s="436"/>
      <c r="J60" s="436"/>
      <c r="K60" s="436"/>
      <c r="L60" s="436"/>
      <c r="M60" s="436"/>
      <c r="N60" s="436"/>
      <c r="O60" s="436"/>
      <c r="P60" s="436"/>
      <c r="Q60" s="436"/>
    </row>
    <row r="61" spans="1:17" ht="15">
      <c r="A61" s="465"/>
      <c r="B61" s="467"/>
      <c r="C61" s="466"/>
      <c r="D61" s="466"/>
      <c r="E61" s="466"/>
      <c r="F61" s="457"/>
      <c r="G61" s="436"/>
      <c r="H61" s="436"/>
      <c r="I61" s="436"/>
      <c r="J61" s="436"/>
      <c r="K61" s="436"/>
      <c r="L61" s="436"/>
      <c r="M61" s="436"/>
      <c r="N61" s="436"/>
      <c r="O61" s="436"/>
      <c r="P61" s="436"/>
      <c r="Q61" s="436"/>
    </row>
    <row r="62" spans="1:17" ht="15">
      <c r="A62" s="465"/>
      <c r="B62" s="467"/>
      <c r="C62" s="466"/>
      <c r="D62" s="466"/>
      <c r="E62" s="466"/>
      <c r="F62" s="457"/>
      <c r="G62" s="436"/>
      <c r="H62" s="436"/>
      <c r="I62" s="436"/>
      <c r="J62" s="436"/>
      <c r="K62" s="436"/>
      <c r="L62" s="436"/>
      <c r="M62" s="436"/>
      <c r="N62" s="436"/>
      <c r="O62" s="436"/>
      <c r="P62" s="436"/>
      <c r="Q62" s="436"/>
    </row>
    <row r="63" spans="1:17" ht="15">
      <c r="A63" s="465"/>
      <c r="B63" s="467"/>
      <c r="C63" s="466"/>
      <c r="D63" s="466"/>
      <c r="E63" s="466"/>
      <c r="F63" s="457"/>
      <c r="G63" s="436"/>
      <c r="H63" s="436"/>
      <c r="I63" s="436"/>
      <c r="J63" s="436"/>
      <c r="K63" s="436"/>
      <c r="L63" s="436"/>
      <c r="M63" s="436"/>
      <c r="N63" s="436"/>
      <c r="O63" s="436"/>
      <c r="P63" s="436"/>
      <c r="Q63" s="436"/>
    </row>
    <row r="64" spans="1:17" ht="15">
      <c r="A64" s="465"/>
      <c r="B64" s="467"/>
      <c r="C64" s="466"/>
      <c r="D64" s="466"/>
      <c r="E64" s="466"/>
      <c r="F64" s="457"/>
      <c r="G64" s="436"/>
      <c r="H64" s="436"/>
      <c r="I64" s="436"/>
      <c r="J64" s="436"/>
      <c r="K64" s="436"/>
      <c r="L64" s="436"/>
      <c r="M64" s="436"/>
      <c r="N64" s="436"/>
      <c r="O64" s="436"/>
      <c r="P64" s="436"/>
      <c r="Q64" s="436"/>
    </row>
    <row r="65" spans="1:4" s="414" customFormat="1" ht="15">
      <c r="A65" s="465"/>
      <c r="B65" s="467"/>
      <c r="C65" s="466"/>
      <c r="D65" s="466"/>
    </row>
    <row r="66" spans="1:4" s="414" customFormat="1" ht="15">
      <c r="A66" s="465"/>
      <c r="B66" s="467"/>
      <c r="C66" s="466"/>
      <c r="D66" s="466"/>
    </row>
    <row r="67" spans="1:4" s="414" customFormat="1" ht="15">
      <c r="A67" s="465"/>
      <c r="B67" s="467"/>
      <c r="C67" s="466"/>
      <c r="D67" s="466"/>
    </row>
    <row r="68" spans="1:4" s="414" customFormat="1" ht="15">
      <c r="A68" s="465"/>
      <c r="B68" s="467"/>
      <c r="C68" s="466"/>
      <c r="D68" s="466"/>
    </row>
    <row r="69" spans="1:4" s="414" customFormat="1" ht="15">
      <c r="A69" s="465"/>
      <c r="B69" s="467"/>
      <c r="C69" s="466"/>
      <c r="D69" s="466"/>
    </row>
  </sheetData>
  <sheetProtection/>
  <mergeCells count="6">
    <mergeCell ref="A1:L1"/>
    <mergeCell ref="A2:L2"/>
    <mergeCell ref="D4:H4"/>
    <mergeCell ref="D5:H5"/>
    <mergeCell ref="D6:H6"/>
    <mergeCell ref="D7:H7"/>
  </mergeCells>
  <printOptions horizontalCentered="1"/>
  <pageMargins left="0.25" right="0.25" top="0.25" bottom="0.5" header="0.25" footer="0.25"/>
  <pageSetup fitToHeight="1" fitToWidth="1" horizontalDpi="300" verticalDpi="300" orientation="landscape" scale="72" r:id="rId2"/>
  <headerFooter alignWithMargins="0">
    <oddFooter>&amp;L&amp;"Antique Olive,Bold"&amp;8 2021&amp;R&amp;"Antique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Sherrie Abate</cp:lastModifiedBy>
  <cp:lastPrinted>2021-03-11T19:28:14Z</cp:lastPrinted>
  <dcterms:created xsi:type="dcterms:W3CDTF">2000-07-20T17:32:08Z</dcterms:created>
  <dcterms:modified xsi:type="dcterms:W3CDTF">2022-01-06T16:49:46Z</dcterms:modified>
  <cp:category/>
  <cp:version/>
  <cp:contentType/>
  <cp:contentStatus/>
</cp:coreProperties>
</file>